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BarbaraW510\Desktop\"/>
    </mc:Choice>
  </mc:AlternateContent>
  <xr:revisionPtr revIDLastSave="0" documentId="10_ncr:100000_{9514E069-A94D-458A-B40A-4C4023D8E9A1}" xr6:coauthVersionLast="31" xr6:coauthVersionMax="31" xr10:uidLastSave="{00000000-0000-0000-0000-000000000000}"/>
  <bookViews>
    <workbookView xWindow="372" yWindow="12" windowWidth="11604" windowHeight="8436" tabRatio="827" xr2:uid="{00000000-000D-0000-FFFF-FFFF00000000}"/>
  </bookViews>
  <sheets>
    <sheet name="THEMEN" sheetId="1" r:id="rId1"/>
    <sheet name="Eingaben" sheetId="22" r:id="rId2"/>
    <sheet name="Grundrechenarten" sheetId="23" r:id="rId3"/>
    <sheet name="TEIL 1" sheetId="25" r:id="rId4"/>
    <sheet name="SUMME" sheetId="6" r:id="rId5"/>
    <sheet name="Mittelwert" sheetId="12" r:id="rId6"/>
    <sheet name="Max" sheetId="13" r:id="rId7"/>
    <sheet name="Min" sheetId="14" r:id="rId8"/>
    <sheet name="Anzahl" sheetId="10" r:id="rId9"/>
    <sheet name="Anzahl2" sheetId="11" r:id="rId10"/>
    <sheet name="Anzahlleerezellen" sheetId="21" r:id="rId11"/>
    <sheet name="Wiederholung" sheetId="20" r:id="rId12"/>
    <sheet name="TEIL 2" sheetId="15" r:id="rId13"/>
  </sheets>
  <definedNames>
    <definedName name="_Toc164340016" localSheetId="12">'TEIL 2'!$A$3</definedName>
    <definedName name="_Toc239682579" localSheetId="3">'TEIL 1'!#REF!</definedName>
    <definedName name="_Toc239682579">'TEIL 2'!#REF!</definedName>
  </definedNames>
  <calcPr calcId="179017"/>
</workbook>
</file>

<file path=xl/calcChain.xml><?xml version="1.0" encoding="utf-8"?>
<calcChain xmlns="http://schemas.openxmlformats.org/spreadsheetml/2006/main">
  <c r="D5" i="23" l="1"/>
  <c r="D6" i="23"/>
  <c r="D7" i="23"/>
  <c r="D8" i="23"/>
  <c r="D9" i="23"/>
  <c r="D4" i="23"/>
  <c r="F28" i="21" l="1"/>
  <c r="F27" i="21"/>
  <c r="F26" i="21"/>
  <c r="F25" i="21"/>
  <c r="F24" i="21"/>
  <c r="F22" i="21"/>
  <c r="F20" i="21"/>
  <c r="F19" i="21"/>
  <c r="F18" i="21"/>
  <c r="F16" i="21"/>
  <c r="F15" i="21"/>
  <c r="F14" i="21"/>
  <c r="F12" i="21"/>
  <c r="F11" i="21"/>
  <c r="F10" i="21"/>
  <c r="F9" i="21"/>
  <c r="F8" i="21"/>
  <c r="F7" i="21"/>
  <c r="F6" i="21"/>
  <c r="F5" i="21"/>
  <c r="F4" i="21"/>
  <c r="F28" i="11" l="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6" i="6"/>
  <c r="F17" i="6"/>
  <c r="F18" i="6"/>
  <c r="F5" i="6" l="1"/>
  <c r="F7" i="6"/>
  <c r="F8" i="6"/>
  <c r="F9" i="6"/>
  <c r="F10" i="6"/>
  <c r="F11" i="6"/>
  <c r="F12" i="6"/>
  <c r="F13" i="6"/>
  <c r="F14" i="6"/>
  <c r="F15" i="6"/>
  <c r="F16" i="6"/>
  <c r="F19" i="6"/>
  <c r="F20" i="6"/>
  <c r="F21" i="6"/>
  <c r="F22" i="6"/>
  <c r="F23" i="6"/>
  <c r="F24" i="6"/>
  <c r="F25" i="6"/>
  <c r="F26" i="6"/>
  <c r="F27" i="6"/>
  <c r="F28" i="6"/>
  <c r="F4" i="6"/>
</calcChain>
</file>

<file path=xl/sharedStrings.xml><?xml version="1.0" encoding="utf-8"?>
<sst xmlns="http://schemas.openxmlformats.org/spreadsheetml/2006/main" count="831" uniqueCount="179">
  <si>
    <t>Diese Mappe enthält folgende Beispiele:</t>
  </si>
  <si>
    <t>Jahr</t>
  </si>
  <si>
    <t>Region</t>
  </si>
  <si>
    <t>Bundesland</t>
  </si>
  <si>
    <t>Obstsorte</t>
  </si>
  <si>
    <t>Menge</t>
  </si>
  <si>
    <t>Nord</t>
  </si>
  <si>
    <t>Äpfel</t>
  </si>
  <si>
    <t>Sauerkirschen</t>
  </si>
  <si>
    <t>Birnen</t>
  </si>
  <si>
    <t>Süßkirschen</t>
  </si>
  <si>
    <t>Süd</t>
  </si>
  <si>
    <t>Bayern</t>
  </si>
  <si>
    <t>Baden-Württemberg</t>
  </si>
  <si>
    <t>Mecklenburg-Vorpommern</t>
  </si>
  <si>
    <t>Umsatz</t>
  </si>
  <si>
    <t>Preis / Kg</t>
  </si>
  <si>
    <t>Summe</t>
  </si>
  <si>
    <t>Mittelwert</t>
  </si>
  <si>
    <t>Max</t>
  </si>
  <si>
    <t>Min</t>
  </si>
  <si>
    <t>Anzahl</t>
  </si>
  <si>
    <t>Anzahl2</t>
  </si>
  <si>
    <t>Die SUMME Funktion</t>
  </si>
  <si>
    <t>Die MITTELWERT Funktion</t>
  </si>
  <si>
    <t>Die MAX Funktion</t>
  </si>
  <si>
    <t>Die MIN Funktion</t>
  </si>
  <si>
    <t>Die ANZAHL Funktion</t>
  </si>
  <si>
    <t>Die ANZAHL2 Funktion</t>
  </si>
  <si>
    <t>SUMMEN von Menge / Umsatz</t>
  </si>
  <si>
    <t>Beschreibung</t>
  </si>
  <si>
    <t>2. Im Register START - AutoSumme klicken</t>
  </si>
  <si>
    <t>4. Mit ENTER den Vorgang abschließen</t>
  </si>
  <si>
    <t>MAX von Menge / Umsatz</t>
  </si>
  <si>
    <t>MIN von Menge / Umsatz</t>
  </si>
  <si>
    <t>ANZAHL von Menge / Umsatz</t>
  </si>
  <si>
    <t>ANZAHL2 von Bundesland 
/ Obstsorte</t>
  </si>
  <si>
    <t>MITTELWERT von Menge / Umsatz / Preis</t>
  </si>
  <si>
    <t>3. Die Funktion MITTELWERT anklicken</t>
  </si>
  <si>
    <t>5. Mit ENTER den Vorgang abschließen</t>
  </si>
  <si>
    <t>Hessen</t>
  </si>
  <si>
    <t>3. Die Funktion markiert selbständig den Bereich E4:E29</t>
  </si>
  <si>
    <t>2. Im Register START - bei AutoSumme auf ListenDreieck klicken</t>
  </si>
  <si>
    <t>4. Die Funktion markiert selbständig den Bereich E4:E28</t>
  </si>
  <si>
    <t>1. Klicken auf  Adresse E30 als Ergebnis-Zelle</t>
  </si>
  <si>
    <t>Analog die Formel in Zelle G30 erstellen</t>
  </si>
  <si>
    <t>TEIL 2</t>
  </si>
  <si>
    <t>Umsatzbericht</t>
  </si>
  <si>
    <t>Verk.NR.</t>
  </si>
  <si>
    <t>Code</t>
  </si>
  <si>
    <t>Vorname</t>
  </si>
  <si>
    <t>Name</t>
  </si>
  <si>
    <t>Jan</t>
  </si>
  <si>
    <t>Feb</t>
  </si>
  <si>
    <t>März</t>
  </si>
  <si>
    <t>A</t>
  </si>
  <si>
    <t>Mainz</t>
  </si>
  <si>
    <t>Alfred</t>
  </si>
  <si>
    <t>Adler</t>
  </si>
  <si>
    <t>B</t>
  </si>
  <si>
    <t>Frankfurt</t>
  </si>
  <si>
    <t>Siegfried</t>
  </si>
  <si>
    <t>Streit</t>
  </si>
  <si>
    <t>Jonas</t>
  </si>
  <si>
    <t>Jungmann</t>
  </si>
  <si>
    <t>Bruno</t>
  </si>
  <si>
    <t>Bauer</t>
  </si>
  <si>
    <t>C</t>
  </si>
  <si>
    <t>Wiesbaden</t>
  </si>
  <si>
    <t>Markus</t>
  </si>
  <si>
    <t>Meister</t>
  </si>
  <si>
    <t>Hans</t>
  </si>
  <si>
    <t>Haller</t>
  </si>
  <si>
    <t>D</t>
  </si>
  <si>
    <t>Uwe</t>
  </si>
  <si>
    <t>Schneider</t>
  </si>
  <si>
    <t>E</t>
  </si>
  <si>
    <t>Karl</t>
  </si>
  <si>
    <t>König</t>
  </si>
  <si>
    <t>Neumann</t>
  </si>
  <si>
    <t>Kurt</t>
  </si>
  <si>
    <t>Kurz</t>
  </si>
  <si>
    <t>Alfons</t>
  </si>
  <si>
    <t>Abel</t>
  </si>
  <si>
    <t>Bert</t>
  </si>
  <si>
    <t>Bohne</t>
  </si>
  <si>
    <t>ERGEBNISSE</t>
  </si>
  <si>
    <t>Summe pro Monat</t>
  </si>
  <si>
    <t>Mittelwert pro Monat</t>
  </si>
  <si>
    <t>MAX. WERT pro Monat</t>
  </si>
  <si>
    <t>MIN. WERT pro Monat</t>
  </si>
  <si>
    <t>Anzahl Umsätze</t>
  </si>
  <si>
    <t>Mitarbeiter gesamt</t>
  </si>
  <si>
    <t>Filiale</t>
  </si>
  <si>
    <t>1. Quart.
Umsätze</t>
  </si>
  <si>
    <t>Jens</t>
  </si>
  <si>
    <t>Quartal 1</t>
  </si>
  <si>
    <t>Quartal 2</t>
  </si>
  <si>
    <t>Quartal 3</t>
  </si>
  <si>
    <t>Quartal 4</t>
  </si>
  <si>
    <t>Es gilt folgendes:</t>
  </si>
  <si>
    <t>1. Text bleibt Text</t>
  </si>
  <si>
    <t>2. Zahl bleibt Zahl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</si>
  <si>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</si>
  <si>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</si>
  <si>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</si>
  <si>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</si>
  <si>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</si>
  <si>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</si>
  <si>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</si>
  <si>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</si>
  <si>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3. Benutzerdefinierte Listen</t>
  </si>
  <si>
    <t>Markierte Daten…</t>
  </si>
  <si>
    <t>erstellte Datenreihe</t>
  </si>
  <si>
    <t>100; 100; 100; 100 ...</t>
  </si>
  <si>
    <t>100; 200</t>
  </si>
  <si>
    <t>100; 200; 300; 400; 500 ...</t>
  </si>
  <si>
    <t>100; 300</t>
  </si>
  <si>
    <t>100; 300; 500; 800; 1100 ...</t>
  </si>
  <si>
    <t>Montag</t>
  </si>
  <si>
    <t>Montag; Dienstag; Mittwoch; Donnerstag ...</t>
  </si>
  <si>
    <t>Produkt 1</t>
  </si>
  <si>
    <t>Produkt 1; Produkt 2; Produkt 3 ...</t>
  </si>
  <si>
    <t>01.01.2009; 02.01.2009; 03.01.2009 ...</t>
  </si>
  <si>
    <t>1.Jan; 1.Mrz</t>
  </si>
  <si>
    <t>1.Jan; 1.Mrz; 1.Mai; 1.Jul; 1.Sep ...</t>
  </si>
  <si>
    <t>Daten-Eingabe mit Hilfe von Auto-Ausfüllen</t>
  </si>
  <si>
    <t>Monat</t>
  </si>
  <si>
    <t>Plan-Umsatz</t>
  </si>
  <si>
    <t>Ist-Umsatz</t>
  </si>
  <si>
    <t>Abweichung</t>
  </si>
  <si>
    <t>Formeln erstellen</t>
  </si>
  <si>
    <t>TIPP: Eigene Listen</t>
  </si>
  <si>
    <t xml:space="preserve">   1. Zwei Werte eintragen</t>
  </si>
  <si>
    <t xml:space="preserve">   2. Beide Zellen markieren</t>
  </si>
  <si>
    <t xml:space="preserve">   3. Mit dem Ausfüll-Symbol  nach unten ausfüllen</t>
  </si>
  <si>
    <t>2. Vertiefende Funktionen</t>
  </si>
  <si>
    <t>Microsoft Excel 2016 - Inhaltsverzeichnis</t>
  </si>
  <si>
    <t>Eingaben</t>
  </si>
  <si>
    <t>Grundrechenarten</t>
  </si>
  <si>
    <t>Text; Zahlen; Datum</t>
  </si>
  <si>
    <t xml:space="preserve"> +   -   *   /</t>
  </si>
  <si>
    <t>&lt;&lt; zurück zu Themen</t>
  </si>
  <si>
    <t>1. Klicken auf  Adresse C30 als Ergebnis-Zelle</t>
  </si>
  <si>
    <t>Analog die Formel in Zelle D30 erstellen</t>
  </si>
  <si>
    <t>3. Die Funktion MIN anklicken</t>
  </si>
  <si>
    <t>3. Die Funktion MAX anklicken</t>
  </si>
  <si>
    <t>3. Die Funktion ANZAHL anklicken</t>
  </si>
  <si>
    <t xml:space="preserve">    sie zählt alle Nicht-Leeren Zellen</t>
  </si>
  <si>
    <t>3. Nach Eingabe der öffnenden Klammer "("  muss der darüberliegende</t>
  </si>
  <si>
    <t xml:space="preserve">    Bereich mit der Maus markiert werden</t>
  </si>
  <si>
    <t>TEIL 1</t>
  </si>
  <si>
    <t>Hinweis:</t>
  </si>
  <si>
    <t>ohne Wochenende</t>
  </si>
  <si>
    <t>Verwenden des Funktions-Assistenten</t>
  </si>
  <si>
    <t>Vorgehensweise:</t>
  </si>
  <si>
    <r>
      <t>1.</t>
    </r>
    <r>
      <rPr>
        <sz val="11"/>
        <color rgb="FF454545"/>
        <rFont val="Times New Roman"/>
        <family val="1"/>
      </rPr>
      <t xml:space="preserve">    </t>
    </r>
    <r>
      <rPr>
        <sz val="11"/>
        <color rgb="FF454545"/>
        <rFont val="Calibri"/>
        <family val="2"/>
      </rPr>
      <t>Positionieren Sie den Zellzeiger auf der Ergebniszelle</t>
    </r>
  </si>
  <si>
    <r>
      <t>2.</t>
    </r>
    <r>
      <rPr>
        <sz val="7"/>
        <color rgb="FF454545"/>
        <rFont val="Times New Roman"/>
        <family val="1"/>
      </rPr>
      <t>  </t>
    </r>
    <r>
      <rPr>
        <sz val="11"/>
        <color rgb="FF454545"/>
        <rFont val="Calibri"/>
        <family val="2"/>
        <scheme val="minor"/>
      </rPr>
      <t xml:space="preserve">  Klicken Sie  in der Bearbeitungsleiste auf das Icon </t>
    </r>
  </si>
  <si>
    <t>Es folgt diese Dialogbox</t>
  </si>
  <si>
    <r>
      <t>3.</t>
    </r>
    <r>
      <rPr>
        <sz val="7"/>
        <color rgb="FF454545"/>
        <rFont val="Times New Roman"/>
        <family val="1"/>
      </rPr>
      <t xml:space="preserve">    </t>
    </r>
    <r>
      <rPr>
        <sz val="10"/>
        <color rgb="FF454545"/>
        <rFont val="Calibri"/>
        <family val="2"/>
      </rPr>
      <t xml:space="preserve">Wählen Sie die gewünschte Kategorie sowie die Funktion in der Liste aus. </t>
    </r>
  </si>
  <si>
    <t xml:space="preserve">       Die weitere Vorgehensweise wird anhand der Funktion ZÄHLENwenn aufgezeigt.</t>
  </si>
  <si>
    <r>
      <t>4.</t>
    </r>
    <r>
      <rPr>
        <sz val="7"/>
        <color rgb="FF454545"/>
        <rFont val="Times New Roman"/>
        <family val="1"/>
      </rPr>
      <t xml:space="preserve">    </t>
    </r>
    <r>
      <rPr>
        <sz val="10"/>
        <color rgb="FF454545"/>
        <rFont val="Calibri"/>
        <family val="2"/>
      </rPr>
      <t>Über die Schaltfläche "OK" wählen Sie das nächste Dialogfeld an.</t>
    </r>
  </si>
  <si>
    <t>Die Funktion ZÄHLENWENN erfodert zwei Argumente; zunächst einen beliebig großen Bereich</t>
  </si>
  <si>
    <t>Das zweite Argument kann sein Text oder ein numerischer Wert mit folgenden Operatoren:</t>
  </si>
  <si>
    <t xml:space="preserve"> =  Istgleich;   &gt; größer;     &gt;= größer gleich;      &lt;  kleiner;   &lt;= kleiner gleich;     &lt;&gt; ungleich</t>
  </si>
  <si>
    <t>5. Nach Eingabe der beiden Argumente wird die Funktion mit OK beendet</t>
  </si>
  <si>
    <t xml:space="preserve">    sie zählt alle Leeren Zellen</t>
  </si>
  <si>
    <t>2. Die Funktion =ANZAHLLEEREZELLEN kann eingetippt werden:</t>
  </si>
  <si>
    <t>2. Die Funktion =ANZAHL2 kann eingetippt werden:</t>
  </si>
  <si>
    <t>Mit Hilfe des Funktionsassistenten können Sie das Erstellen von Formeln automatisieren.
Der Funktionsassistent unterstützt Sie bei der Auswahl einer Funktion und der korrekten Eingabe von  Argumenten.</t>
  </si>
  <si>
    <t>WENN_1</t>
  </si>
  <si>
    <t>WENN</t>
  </si>
  <si>
    <t>SVERWEIS</t>
  </si>
  <si>
    <t>ZÄHLENWENN</t>
  </si>
  <si>
    <t>SUMMEWENN</t>
  </si>
  <si>
    <t>Die gelben Felder sollen  die Formeln enthalten</t>
  </si>
  <si>
    <t xml:space="preserve">Ermitteln Sie in den gelb markierten Zellen die </t>
  </si>
  <si>
    <t>entsprechenden Formeln</t>
  </si>
  <si>
    <t>Video Teil 2 folgt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</si>
</sst>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\ \ \•\ \ @"/>
    <numFmt numFmtId="165" formatCode="#,##0.00\ &quot;€&quot;"/>
    <numFmt numFmtId="166" formatCode="#,##0\ &quot;kg&quot;"/>
    <numFmt numFmtId="167" formatCode="#,##0\ &quot;€&quot;"/>
    <numFmt numFmtId="168" formatCode="#,##0\ [$€];\-#,##0\ [$€]"/>
  </numFmts>
  <fonts count="35" x14ac:knownFonts="1">
    <font>
      <sz val="10"/>
      <name val="Arial"/>
    </font>
    <font>
      <sz val="10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9" tint="-0.24994659260841701"/>
      <name val="Arial"/>
      <family val="2"/>
    </font>
    <font>
      <b/>
      <sz val="10"/>
      <name val="Arial"/>
      <family val="2"/>
    </font>
    <font>
      <u/>
      <sz val="11"/>
      <color theme="9" tint="-0.24994659260841701"/>
      <name val="Arial"/>
      <family val="2"/>
    </font>
    <font>
      <sz val="12"/>
      <name val="Arial"/>
      <family val="2"/>
    </font>
    <font>
      <sz val="12"/>
      <color theme="9" tint="-0.2499465926084170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ourier"/>
      <family val="3"/>
    </font>
    <font>
      <b/>
      <u/>
      <sz val="12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rgb="FF454545"/>
      <name val="Calibri"/>
      <family val="2"/>
    </font>
    <font>
      <sz val="10"/>
      <color rgb="FF454545"/>
      <name val="Calibri"/>
      <family val="2"/>
    </font>
    <font>
      <b/>
      <sz val="14"/>
      <color theme="3" tint="0.39997558519241921"/>
      <name val="Arial"/>
      <family val="2"/>
    </font>
    <font>
      <b/>
      <sz val="11"/>
      <color theme="9" tint="-0.24994659260841701"/>
      <name val="Arial"/>
      <family val="2"/>
    </font>
    <font>
      <b/>
      <sz val="12.5"/>
      <color rgb="FF0F243E"/>
      <name val="Calibri"/>
      <family val="2"/>
    </font>
    <font>
      <sz val="7"/>
      <color rgb="FF454545"/>
      <name val="Times New Roman"/>
      <family val="1"/>
    </font>
    <font>
      <sz val="11"/>
      <color rgb="FF454545"/>
      <name val="Calibri"/>
      <family val="2"/>
    </font>
    <font>
      <sz val="11"/>
      <color rgb="FF454545"/>
      <name val="Times New Roman"/>
      <family val="1"/>
    </font>
    <font>
      <b/>
      <sz val="12"/>
      <color rgb="FF454545"/>
      <name val="Calibri"/>
      <family val="2"/>
    </font>
    <font>
      <sz val="11"/>
      <color rgb="FF454545"/>
      <name val="Calibri"/>
      <family val="2"/>
      <scheme val="minor"/>
    </font>
    <font>
      <b/>
      <sz val="12"/>
      <color theme="9" tint="-0.2499465926084170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/>
    <xf numFmtId="0" fontId="6" fillId="0" borderId="0" xfId="0" applyFont="1"/>
    <xf numFmtId="0" fontId="11" fillId="2" borderId="0" xfId="0" applyFont="1" applyFill="1"/>
    <xf numFmtId="0" fontId="6" fillId="2" borderId="0" xfId="0" applyFont="1" applyFill="1"/>
    <xf numFmtId="0" fontId="1" fillId="0" borderId="0" xfId="0" applyFont="1"/>
    <xf numFmtId="0" fontId="0" fillId="3" borderId="0" xfId="0" applyFill="1"/>
    <xf numFmtId="0" fontId="6" fillId="0" borderId="0" xfId="0" applyFont="1" applyAlignment="1">
      <alignment wrapText="1"/>
    </xf>
    <xf numFmtId="166" fontId="13" fillId="3" borderId="0" xfId="0" applyNumberFormat="1" applyFont="1" applyFill="1"/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167" fontId="13" fillId="3" borderId="0" xfId="0" applyNumberFormat="1" applyFont="1" applyFill="1"/>
    <xf numFmtId="0" fontId="14" fillId="0" borderId="0" xfId="0" applyFont="1"/>
    <xf numFmtId="2" fontId="15" fillId="0" borderId="0" xfId="0" applyNumberFormat="1" applyFont="1" applyProtection="1"/>
    <xf numFmtId="0" fontId="15" fillId="0" borderId="0" xfId="0" applyFont="1"/>
    <xf numFmtId="3" fontId="14" fillId="0" borderId="0" xfId="0" applyNumberFormat="1" applyFont="1" applyProtection="1"/>
    <xf numFmtId="0" fontId="14" fillId="0" borderId="0" xfId="0" applyFont="1" applyAlignment="1" applyProtection="1">
      <alignment horizontal="left"/>
    </xf>
    <xf numFmtId="2" fontId="15" fillId="5" borderId="0" xfId="0" applyNumberFormat="1" applyFont="1" applyFill="1" applyAlignment="1" applyProtection="1">
      <alignment horizontal="center"/>
    </xf>
    <xf numFmtId="0" fontId="15" fillId="5" borderId="0" xfId="0" applyFont="1" applyFill="1" applyAlignment="1" applyProtection="1">
      <alignment horizontal="center"/>
    </xf>
    <xf numFmtId="0" fontId="15" fillId="5" borderId="0" xfId="0" applyFont="1" applyFill="1" applyAlignment="1" applyProtection="1">
      <alignment horizontal="left"/>
    </xf>
    <xf numFmtId="2" fontId="15" fillId="5" borderId="0" xfId="0" applyNumberFormat="1" applyFont="1" applyFill="1" applyProtection="1"/>
    <xf numFmtId="0" fontId="14" fillId="0" borderId="0" xfId="0" applyFont="1" applyAlignment="1" applyProtection="1">
      <alignment horizontal="center"/>
    </xf>
    <xf numFmtId="168" fontId="14" fillId="0" borderId="0" xfId="4" applyFont="1" applyProtection="1"/>
    <xf numFmtId="167" fontId="14" fillId="0" borderId="0" xfId="0" applyNumberFormat="1" applyFont="1" applyProtection="1"/>
    <xf numFmtId="167" fontId="14" fillId="0" borderId="0" xfId="0" applyNumberFormat="1" applyFont="1"/>
    <xf numFmtId="167" fontId="0" fillId="0" borderId="0" xfId="0" applyNumberFormat="1"/>
    <xf numFmtId="167" fontId="14" fillId="0" borderId="0" xfId="5" applyNumberFormat="1" applyFont="1" applyProtection="1"/>
    <xf numFmtId="0" fontId="14" fillId="0" borderId="0" xfId="0" applyFont="1" applyProtection="1"/>
    <xf numFmtId="0" fontId="17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>
      <alignment horizontal="right"/>
    </xf>
    <xf numFmtId="0" fontId="15" fillId="0" borderId="0" xfId="0" applyNumberFormat="1" applyFont="1" applyProtection="1"/>
    <xf numFmtId="0" fontId="15" fillId="0" borderId="0" xfId="0" applyNumberFormat="1" applyFont="1" applyAlignment="1" applyProtection="1">
      <alignment horizontal="right"/>
    </xf>
    <xf numFmtId="0" fontId="14" fillId="0" borderId="0" xfId="0" applyNumberFormat="1" applyFont="1" applyProtection="1"/>
    <xf numFmtId="0" fontId="14" fillId="0" borderId="0" xfId="0" applyFont="1" applyAlignment="1">
      <alignment horizontal="left"/>
    </xf>
    <xf numFmtId="0" fontId="14" fillId="0" borderId="0" xfId="0" applyNumberFormat="1" applyFont="1"/>
    <xf numFmtId="0" fontId="0" fillId="0" borderId="0" xfId="0" applyNumberFormat="1"/>
    <xf numFmtId="167" fontId="14" fillId="3" borderId="0" xfId="0" applyNumberFormat="1" applyFont="1" applyFill="1" applyProtection="1"/>
    <xf numFmtId="3" fontId="14" fillId="3" borderId="0" xfId="0" applyNumberFormat="1" applyFont="1" applyFill="1" applyProtection="1"/>
    <xf numFmtId="3" fontId="15" fillId="5" borderId="0" xfId="0" applyNumberFormat="1" applyFont="1" applyFill="1" applyAlignment="1" applyProtection="1">
      <alignment wrapText="1"/>
    </xf>
    <xf numFmtId="0" fontId="19" fillId="0" borderId="0" xfId="0" applyFont="1"/>
    <xf numFmtId="14" fontId="8" fillId="0" borderId="0" xfId="0" applyNumberFormat="1" applyFont="1"/>
    <xf numFmtId="0" fontId="19" fillId="6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20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2" xfId="0" applyFont="1" applyBorder="1" applyAlignment="1">
      <alignment wrapText="1"/>
    </xf>
    <xf numFmtId="0" fontId="21" fillId="0" borderId="0" xfId="0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16" fontId="19" fillId="0" borderId="0" xfId="0" applyNumberFormat="1" applyFont="1" applyAlignment="1">
      <alignment horizontal="center"/>
    </xf>
    <xf numFmtId="44" fontId="8" fillId="0" borderId="0" xfId="7" applyFont="1" applyAlignment="1">
      <alignment horizontal="center"/>
    </xf>
    <xf numFmtId="44" fontId="0" fillId="0" borderId="0" xfId="7" applyFont="1"/>
    <xf numFmtId="0" fontId="22" fillId="0" borderId="0" xfId="0" applyFont="1"/>
    <xf numFmtId="0" fontId="0" fillId="6" borderId="0" xfId="0" applyFill="1"/>
    <xf numFmtId="0" fontId="5" fillId="0" borderId="0" xfId="2" applyAlignment="1" applyProtection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3" fillId="6" borderId="6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6" borderId="6" xfId="0" applyFont="1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13" fillId="6" borderId="3" xfId="0" applyFont="1" applyFill="1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/>
    <xf numFmtId="0" fontId="19" fillId="0" borderId="0" xfId="0" applyFont="1" applyFill="1"/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right" vertical="center" indent="1"/>
    </xf>
    <xf numFmtId="0" fontId="26" fillId="0" borderId="0" xfId="0" applyFont="1" applyFill="1" applyAlignment="1">
      <alignment horizontal="left" vertical="center" indent="1"/>
    </xf>
    <xf numFmtId="0" fontId="0" fillId="0" borderId="0" xfId="0" applyFill="1"/>
    <xf numFmtId="0" fontId="11" fillId="7" borderId="0" xfId="0" applyFont="1" applyFill="1"/>
    <xf numFmtId="0" fontId="6" fillId="7" borderId="0" xfId="0" applyFont="1" applyFill="1"/>
    <xf numFmtId="0" fontId="31" fillId="6" borderId="0" xfId="0" applyFont="1" applyFill="1" applyBorder="1"/>
    <xf numFmtId="164" fontId="9" fillId="6" borderId="0" xfId="2" applyNumberFormat="1" applyFont="1" applyFill="1" applyBorder="1" applyAlignment="1" applyProtection="1"/>
    <xf numFmtId="0" fontId="10" fillId="6" borderId="0" xfId="0" applyFont="1" applyFill="1" applyBorder="1"/>
    <xf numFmtId="0" fontId="8" fillId="6" borderId="6" xfId="0" applyFont="1" applyFill="1" applyBorder="1"/>
    <xf numFmtId="0" fontId="8" fillId="6" borderId="0" xfId="0" applyFont="1" applyFill="1" applyBorder="1"/>
    <xf numFmtId="0" fontId="30" fillId="6" borderId="0" xfId="2" applyFont="1" applyFill="1" applyBorder="1" applyAlignment="1" applyProtection="1"/>
    <xf numFmtId="0" fontId="8" fillId="6" borderId="7" xfId="0" applyFont="1" applyFill="1" applyBorder="1"/>
    <xf numFmtId="164" fontId="30" fillId="6" borderId="0" xfId="2" applyNumberFormat="1" applyFont="1" applyFill="1" applyBorder="1" applyAlignment="1" applyProtection="1"/>
    <xf numFmtId="0" fontId="23" fillId="6" borderId="0" xfId="2" applyFont="1" applyFill="1" applyBorder="1" applyAlignment="1" applyProtection="1"/>
    <xf numFmtId="167" fontId="33" fillId="0" borderId="0" xfId="0" applyNumberFormat="1" applyFont="1"/>
    <xf numFmtId="0" fontId="22" fillId="6" borderId="0" xfId="0" applyFont="1" applyFill="1"/>
    <xf numFmtId="0" fontId="26" fillId="0" borderId="0" xfId="0" applyFont="1" applyAlignment="1">
      <alignment vertical="center" wrapText="1"/>
    </xf>
    <xf numFmtId="0" fontId="34" fillId="6" borderId="0" xfId="0" applyFont="1" applyFill="1"/>
    <xf numFmtId="0" fontId="32" fillId="6" borderId="3" xfId="1" applyFont="1" applyFill="1" applyBorder="1" applyAlignment="1">
      <alignment horizontal="center" vertical="center"/>
    </xf>
    <xf numFmtId="0" fontId="32" fillId="6" borderId="4" xfId="1" applyFont="1" applyFill="1" applyBorder="1" applyAlignment="1">
      <alignment horizontal="center" vertical="center"/>
    </xf>
    <xf numFmtId="0" fontId="32" fillId="6" borderId="5" xfId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8">
    <cellStyle name="Besuchter Hyperlink" xfId="3" builtinId="9" customBuiltin="1"/>
    <cellStyle name="Esprit blau" xfId="1" xr:uid="{00000000-0005-0000-0000-000001000000}"/>
    <cellStyle name="Euro 2" xfId="4" xr:uid="{00000000-0005-0000-0000-000002000000}"/>
    <cellStyle name="Link" xfId="2" builtinId="8" customBuiltin="1"/>
    <cellStyle name="Standard" xfId="0" builtinId="0"/>
    <cellStyle name="Standard 2 2" xfId="6" xr:uid="{00000000-0005-0000-0000-000006000000}"/>
    <cellStyle name="Währung" xfId="7" builtinId="4"/>
    <cellStyle name="Währung 3" xfId="5" xr:uid="{00000000-0005-0000-0000-000008000000}"/>
  </cellStyles>
  <dxfs count="0"/>
  <tableStyles count="0" defaultTableStyle="TableStyleMedium9" defaultPivotStyle="PivotStyleLight16"/>
  <colors>
    <mruColors>
      <color rgb="FFE46D0A"/>
      <color rgb="FFEAEAEA"/>
      <color rgb="FF4F81B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487680</xdr:colOff>
      <xdr:row>4</xdr:row>
      <xdr:rowOff>91440</xdr:rowOff>
    </xdr:from>
    <xdr:to>
      <xdr:col>9</xdr:col>
      <xdr:colOff>518160</xdr:colOff>
      <xdr:row>7</xdr:row>
      <xdr:rowOff>30480</xdr:rowOff>
    </xdr:to>
    <xdr:sp macro="" textlink="">
      <xdr:nvSpPr>
        <xdr:cNvPr id="4" name="Rectangle 31">
          <a:extLst>
            <a:ext uri="{FF2B5EF4-FFF2-40B4-BE49-F238E27FC236}">
              <a16:creationId xmlns:a16="http://schemas.microsoft.com/office/drawing/2014/main" id="{FCDEB4D6-75CE-4D44-A91C-B8B9ED894B03}"/>
            </a:ext>
          </a:extLst>
        </xdr:cNvPr>
        <xdr:cNvSpPr>
          <a:spLocks noChangeArrowheads="1"/>
        </xdr:cNvSpPr>
      </xdr:nvSpPr>
      <xdr:spPr bwMode="auto">
        <a:xfrm>
          <a:off x="7680960" y="822960"/>
          <a:ext cx="24612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12700" tIns="12700" rIns="12700" bIns="1270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de-DE" sz="1000">
              <a:solidFill>
                <a:srgbClr val="454545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Ausfüllkästchen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000">
              <a:solidFill>
                <a:srgbClr val="454545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Der Mauszeiger bekommt diese Form </a:t>
          </a:r>
          <a:r>
            <a:rPr lang="de-DE" sz="1600" b="1">
              <a:solidFill>
                <a:srgbClr val="454545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+</a:t>
          </a:r>
          <a:endParaRPr lang="de-DE" sz="1000">
            <a:solidFill>
              <a:srgbClr val="454545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7620</xdr:colOff>
      <xdr:row>2</xdr:row>
      <xdr:rowOff>68580</xdr:rowOff>
    </xdr:from>
    <xdr:to>
      <xdr:col>8</xdr:col>
      <xdr:colOff>137161</xdr:colOff>
      <xdr:row>4</xdr:row>
      <xdr:rowOff>45720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C33D6DC-1DF9-472E-AB85-9C020937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419100"/>
          <a:ext cx="118872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114300</xdr:colOff>
      <xdr:row>4</xdr:row>
      <xdr:rowOff>38100</xdr:rowOff>
    </xdr:from>
    <xdr:to>
      <xdr:col>8</xdr:col>
      <xdr:colOff>449580</xdr:colOff>
      <xdr:row>4</xdr:row>
      <xdr:rowOff>137160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649E0EFE-630F-46AB-B28E-16CBB06A6A25}"/>
            </a:ext>
          </a:extLst>
        </xdr:cNvPr>
        <xdr:cNvCxnSpPr/>
      </xdr:nvCxnSpPr>
      <xdr:spPr>
        <a:xfrm flipH="1" flipV="1">
          <a:off x="6393180" y="769620"/>
          <a:ext cx="335280" cy="9906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21</xdr:row>
      <xdr:rowOff>114300</xdr:rowOff>
    </xdr:from>
    <xdr:to>
      <xdr:col>12</xdr:col>
      <xdr:colOff>317479</xdr:colOff>
      <xdr:row>26</xdr:row>
      <xdr:rowOff>99060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4CFA0B4-55EA-4B88-B467-87AFE546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4389120"/>
          <a:ext cx="6184878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91440</xdr:colOff>
      <xdr:row>26</xdr:row>
      <xdr:rowOff>114300</xdr:rowOff>
    </xdr:from>
    <xdr:to>
      <xdr:col>8</xdr:col>
      <xdr:colOff>1013461</xdr:colOff>
      <xdr:row>42</xdr:row>
      <xdr:rowOff>106680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C7DFD76-21CF-4867-84CA-AF5D6D96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4040" y="5044440"/>
          <a:ext cx="1981200" cy="279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220980</xdr:colOff>
      <xdr:row>33</xdr:row>
      <xdr:rowOff>76200</xdr:rowOff>
    </xdr:from>
    <xdr:to>
      <xdr:col>8</xdr:col>
      <xdr:colOff>449580</xdr:colOff>
      <xdr:row>34</xdr:row>
      <xdr:rowOff>167640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F425B32C-9691-45F7-9762-989688E72137}"/>
            </a:ext>
          </a:extLst>
        </xdr:cNvPr>
        <xdr:cNvSpPr/>
      </xdr:nvSpPr>
      <xdr:spPr>
        <a:xfrm>
          <a:off x="6233160" y="6515100"/>
          <a:ext cx="1287780" cy="266700"/>
        </a:xfrm>
        <a:prstGeom prst="rect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655908</xdr:colOff>
      <xdr:row>0</xdr:row>
      <xdr:rowOff>1</xdr:rowOff>
    </xdr:from>
    <xdr:to>
      <xdr:col>4</xdr:col>
      <xdr:colOff>963638</xdr:colOff>
      <xdr:row>1</xdr:row>
      <xdr:rowOff>68581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786302C1-BA89-41E0-9A2D-AAAD8ABE7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56308" y="1"/>
          <a:ext cx="307730" cy="2895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144780</xdr:colOff>
      <xdr:row>16</xdr:row>
      <xdr:rowOff>22860</xdr:rowOff>
    </xdr:from>
    <xdr:to>
      <xdr:col>10</xdr:col>
      <xdr:colOff>556260</xdr:colOff>
      <xdr:row>18</xdr:row>
      <xdr:rowOff>99060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29C864D-0353-4D41-BF37-C4B82DB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2750820"/>
          <a:ext cx="199644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18</xdr:row>
      <xdr:rowOff>33483</xdr:rowOff>
    </xdr:from>
    <xdr:to>
      <xdr:col>1</xdr:col>
      <xdr:colOff>30480</xdr:colOff>
      <xdr:row>31</xdr:row>
      <xdr:rowOff>77004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30CF048C-AF98-4407-A78E-E493BD425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3683463"/>
          <a:ext cx="5829300" cy="2390481"/>
        </a:xfrm>
        <a:prstGeom prst="rect">
          <a:avLst/>
        </a:prstGeom>
      </xdr:spPr>
    </xdr:pic>
    <xdr:clientData/>
  </xdr:twoCellAnchor>
  <xdr:twoCellAnchor editAs="oneCell">
    <xdr:from>
      <xdr:col>0</xdr:col>
      <xdr:colOff>3368040</xdr:colOff>
      <xdr:row>8</xdr:row>
      <xdr:rowOff>121920</xdr:rowOff>
    </xdr:from>
    <xdr:to>
      <xdr:col>0</xdr:col>
      <xdr:colOff>4691850</xdr:colOff>
      <xdr:row>10</xdr:row>
      <xdr:rowOff>70446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86FA42D-C3F5-4978-BB99-0B771A533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8040" y="1943100"/>
          <a:ext cx="1323810" cy="314286"/>
        </a:xfrm>
        <a:prstGeom prst="rect">
          <a:avLst/>
        </a:prstGeom>
      </xdr:spPr>
    </xdr:pic>
    <xdr:clientData/>
  </xdr:twoCellAnchor>
  <xdr:twoCellAnchor>
    <xdr:from>
      <xdr:col>0</xdr:col>
      <xdr:colOff>4244340</xdr:colOff>
      <xdr:row>8</xdr:row>
      <xdr:rowOff>76200</xdr:rowOff>
    </xdr:from>
    <xdr:to>
      <xdr:col>0</xdr:col>
      <xdr:colOff>4648200</xdr:colOff>
      <xdr:row>10</xdr:row>
      <xdr:rowOff>60960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40AA430B-174A-4D17-B20B-38616D1B5106}"/>
            </a:ext>
          </a:extLst>
        </xdr:cNvPr>
        <xdr:cNvSpPr/>
      </xdr:nvSpPr>
      <xdr:spPr>
        <a:xfrm>
          <a:off x="4244340" y="1897380"/>
          <a:ext cx="403860" cy="350520"/>
        </a:xfrm>
        <a:prstGeom prst="ellipse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160020</xdr:colOff>
      <xdr:row>7</xdr:row>
      <xdr:rowOff>38100</xdr:rowOff>
    </xdr:from>
    <xdr:to>
      <xdr:col>7</xdr:col>
      <xdr:colOff>279336</xdr:colOff>
      <xdr:row>27</xdr:row>
      <xdr:rowOff>30480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080ED6E-B614-41B4-A9C0-E75944811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7420" y="1676400"/>
          <a:ext cx="4874196" cy="3649980"/>
        </a:xfrm>
        <a:prstGeom prst="rect">
          <a:avLst/>
        </a:prstGeom>
      </xdr:spPr>
    </xdr:pic>
    <xdr:clientData/>
  </xdr:twoCellAnchor>
  <xdr:twoCellAnchor>
    <xdr:from>
      <xdr:col>0</xdr:col>
      <xdr:colOff>5753100</xdr:colOff>
      <xdr:row>11</xdr:row>
      <xdr:rowOff>106680</xdr:rowOff>
    </xdr:from>
    <xdr:to>
      <xdr:col>1</xdr:col>
      <xdr:colOff>129540</xdr:colOff>
      <xdr:row>11</xdr:row>
      <xdr:rowOff>106680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91B0BC7D-8B22-4694-B29C-C44DB9FBD20E}"/>
            </a:ext>
          </a:extLst>
        </xdr:cNvPr>
        <xdr:cNvCxnSpPr/>
      </xdr:nvCxnSpPr>
      <xdr:spPr>
        <a:xfrm>
          <a:off x="5753100" y="2476500"/>
          <a:ext cx="24384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579120</xdr:colOff>
      <xdr:row>16</xdr:row>
      <xdr:rowOff>106680</xdr:rowOff>
    </xdr:from>
    <xdr:to>
      <xdr:col>3</xdr:col>
      <xdr:colOff>381000</xdr:colOff>
      <xdr:row>17</xdr:row>
      <xdr:rowOff>106680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DEF8B139-E41D-405B-8103-277901774284}"/>
            </a:ext>
          </a:extLst>
        </xdr:cNvPr>
        <xdr:cNvSpPr/>
      </xdr:nvSpPr>
      <xdr:spPr>
        <a:xfrm>
          <a:off x="7239000" y="3390900"/>
          <a:ext cx="594360" cy="182880"/>
        </a:xfrm>
        <a:prstGeom prst="roundRect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411480</xdr:colOff>
      <xdr:row>18</xdr:row>
      <xdr:rowOff>15240</xdr:rowOff>
    </xdr:from>
    <xdr:to>
      <xdr:col>2</xdr:col>
      <xdr:colOff>388620</xdr:colOff>
      <xdr:row>19</xdr:row>
      <xdr:rowOff>22860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3CEDC92F-F141-4804-A0B2-0309DAFE3F18}"/>
            </a:ext>
          </a:extLst>
        </xdr:cNvPr>
        <xdr:cNvSpPr/>
      </xdr:nvSpPr>
      <xdr:spPr>
        <a:xfrm>
          <a:off x="6278880" y="3665220"/>
          <a:ext cx="769620" cy="190500"/>
        </a:xfrm>
        <a:prstGeom prst="roundRect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723900</xdr:colOff>
      <xdr:row>25</xdr:row>
      <xdr:rowOff>53340</xdr:rowOff>
    </xdr:from>
    <xdr:to>
      <xdr:col>5</xdr:col>
      <xdr:colOff>723900</xdr:colOff>
      <xdr:row>26</xdr:row>
      <xdr:rowOff>91440</xdr:rowOff>
    </xdr:to>
    <xdr:sp macro="" textlink="">
      <xdr:nvSpPr>
        <xdr:cNvPr id="13" name="Rechteck: abgerundete Ecken 12">
          <a:extLst>
            <a:ext uri="{FF2B5EF4-FFF2-40B4-BE49-F238E27FC236}">
              <a16:creationId xmlns:a16="http://schemas.microsoft.com/office/drawing/2014/main" id="{6E7CD2FC-EBAE-4171-9EB0-43DEC646C5C1}"/>
            </a:ext>
          </a:extLst>
        </xdr:cNvPr>
        <xdr:cNvSpPr/>
      </xdr:nvSpPr>
      <xdr:spPr>
        <a:xfrm>
          <a:off x="8968740" y="4983480"/>
          <a:ext cx="792480" cy="220980"/>
        </a:xfrm>
        <a:prstGeom prst="roundRect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3672840</xdr:colOff>
      <xdr:row>21</xdr:row>
      <xdr:rowOff>137160</xdr:rowOff>
    </xdr:from>
    <xdr:to>
      <xdr:col>4</xdr:col>
      <xdr:colOff>723900</xdr:colOff>
      <xdr:row>25</xdr:row>
      <xdr:rowOff>163830</xdr:rowOff>
    </xdr:to>
    <xdr:cxnSp macro="">
      <xdr:nvCxnSpPr>
        <xdr:cNvPr id="15" name="Verbinder: gekrümmt 14">
          <a:extLst>
            <a:ext uri="{FF2B5EF4-FFF2-40B4-BE49-F238E27FC236}">
              <a16:creationId xmlns:a16="http://schemas.microsoft.com/office/drawing/2014/main" id="{5D933ED7-EDD1-4842-AAF6-1DE1C9BF2EDA}"/>
            </a:ext>
          </a:extLst>
        </xdr:cNvPr>
        <xdr:cNvCxnSpPr>
          <a:stCxn id="13" idx="1"/>
        </xdr:cNvCxnSpPr>
      </xdr:nvCxnSpPr>
      <xdr:spPr>
        <a:xfrm rot="10800000">
          <a:off x="3672840" y="4335780"/>
          <a:ext cx="5295900" cy="758190"/>
        </a:xfrm>
        <a:prstGeom prst="curvedConnector3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497353</xdr:colOff>
      <xdr:row>1</xdr:row>
      <xdr:rowOff>112277</xdr:rowOff>
    </xdr:from>
    <xdr:to>
      <xdr:col>13</xdr:col>
      <xdr:colOff>255418</xdr:colOff>
      <xdr:row>27</xdr:row>
      <xdr:rowOff>37075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045CD10-AB63-473B-AE00-9927FB037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608" y="337360"/>
          <a:ext cx="6573862" cy="4517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53340</xdr:rowOff>
    </xdr:from>
    <xdr:to>
      <xdr:col>8</xdr:col>
      <xdr:colOff>501781</xdr:colOff>
      <xdr:row>17</xdr:row>
      <xdr:rowOff>68580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A67B86C-266D-44B8-91E0-ACB0F6D25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20980"/>
          <a:ext cx="7428361" cy="2697480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16</xdr:row>
      <xdr:rowOff>91440</xdr:rowOff>
    </xdr:from>
    <xdr:to>
      <xdr:col>8</xdr:col>
      <xdr:colOff>441960</xdr:colOff>
      <xdr:row>29</xdr:row>
      <xdr:rowOff>79557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C726984-D1E0-4812-9BEE-053D8F3D8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" y="2773680"/>
          <a:ext cx="7338060" cy="21674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548641</xdr:colOff>
      <xdr:row>10</xdr:row>
      <xdr:rowOff>10659</xdr:rowOff>
    </xdr:from>
    <xdr:to>
      <xdr:col>11</xdr:col>
      <xdr:colOff>91440</xdr:colOff>
      <xdr:row>11</xdr:row>
      <xdr:rowOff>130957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0D2CE1E-B942-418B-98DA-230B5446C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7361" y="2167119"/>
          <a:ext cx="1127759" cy="2879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762633</xdr:colOff>
      <xdr:row>10</xdr:row>
      <xdr:rowOff>0</xdr:rowOff>
    </xdr:from>
    <xdr:to>
      <xdr:col>11</xdr:col>
      <xdr:colOff>213361</xdr:colOff>
      <xdr:row>11</xdr:row>
      <xdr:rowOff>96790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B5402C96-E5F8-47E0-AB19-85FFB7A59095}"/>
            </a:ext>
          </a:extLst>
        </xdr:cNvPr>
        <xdr:cNvGrpSpPr/>
      </xdr:nvGrpSpPr>
      <xdr:grpSpPr>
        <a:xfrm>
          <a:off x="9167493" y="1691640"/>
          <a:ext cx="1035688" cy="264430"/>
          <a:chOff x="9472293" y="2141220"/>
          <a:chExt cx="1035688" cy="264430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8369152E-BE13-4106-A2BD-948A57E8BA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472293" y="2141220"/>
            <a:ext cx="1035688" cy="264430"/>
          </a:xfrm>
          <a:prstGeom prst="rect">
            <a:avLst/>
          </a:prstGeom>
        </xdr:spPr>
      </xdr:pic>
      <xdr:sp macro="" textlink="">
        <xdr:nvSpPr>
          <xdr:cNvPr id="3" name="Ellipse 2">
            <a:extLst>
              <a:ext uri="{FF2B5EF4-FFF2-40B4-BE49-F238E27FC236}">
                <a16:creationId xmlns:a16="http://schemas.microsoft.com/office/drawing/2014/main" id="{698593A1-B899-4B24-84B3-B9B5634C67C8}"/>
              </a:ext>
            </a:extLst>
          </xdr:cNvPr>
          <xdr:cNvSpPr/>
        </xdr:nvSpPr>
        <xdr:spPr>
          <a:xfrm>
            <a:off x="10309860" y="2209800"/>
            <a:ext cx="198120" cy="144780"/>
          </a:xfrm>
          <a:prstGeom prst="ellipse">
            <a:avLst/>
          </a:prstGeom>
          <a:solidFill>
            <a:srgbClr val="4F81BD">
              <a:alpha val="0"/>
            </a:srgbClr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10</xdr:col>
      <xdr:colOff>0</xdr:colOff>
      <xdr:row>11</xdr:row>
      <xdr:rowOff>114300</xdr:rowOff>
    </xdr:from>
    <xdr:to>
      <xdr:col>11</xdr:col>
      <xdr:colOff>480060</xdr:colOff>
      <xdr:row>20</xdr:row>
      <xdr:rowOff>58878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F4EF62C-F02F-426F-B2AA-401EA087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380" y="2270760"/>
          <a:ext cx="1272540" cy="1453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7620</xdr:colOff>
      <xdr:row>14</xdr:row>
      <xdr:rowOff>22860</xdr:rowOff>
    </xdr:from>
    <xdr:to>
      <xdr:col>11</xdr:col>
      <xdr:colOff>83820</xdr:colOff>
      <xdr:row>15</xdr:row>
      <xdr:rowOff>53340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BF4E8F8E-1650-46E1-8950-614683B4EC75}"/>
            </a:ext>
          </a:extLst>
        </xdr:cNvPr>
        <xdr:cNvSpPr/>
      </xdr:nvSpPr>
      <xdr:spPr>
        <a:xfrm>
          <a:off x="10530840" y="2682240"/>
          <a:ext cx="868680" cy="198120"/>
        </a:xfrm>
        <a:prstGeom prst="roundRect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de-D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708660</xdr:colOff>
      <xdr:row>9</xdr:row>
      <xdr:rowOff>7620</xdr:rowOff>
    </xdr:from>
    <xdr:to>
      <xdr:col>11</xdr:col>
      <xdr:colOff>159388</xdr:colOff>
      <xdr:row>10</xdr:row>
      <xdr:rowOff>104410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E0AEF10C-9696-49C1-84E0-82C6E967D08D}"/>
            </a:ext>
          </a:extLst>
        </xdr:cNvPr>
        <xdr:cNvGrpSpPr/>
      </xdr:nvGrpSpPr>
      <xdr:grpSpPr>
        <a:xfrm>
          <a:off x="9006840" y="1531620"/>
          <a:ext cx="1035688" cy="264430"/>
          <a:chOff x="9472293" y="2141220"/>
          <a:chExt cx="1035688" cy="26443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B3DEC98D-8D08-4792-BFFC-AD22A00EC3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472293" y="2141220"/>
            <a:ext cx="1035688" cy="264430"/>
          </a:xfrm>
          <a:prstGeom prst="rect">
            <a:avLst/>
          </a:prstGeom>
        </xdr:spPr>
      </xdr:pic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C5ED52AE-B041-4C11-A81F-89C888587001}"/>
              </a:ext>
            </a:extLst>
          </xdr:cNvPr>
          <xdr:cNvSpPr/>
        </xdr:nvSpPr>
        <xdr:spPr>
          <a:xfrm>
            <a:off x="10309860" y="2209800"/>
            <a:ext cx="198120" cy="144780"/>
          </a:xfrm>
          <a:prstGeom prst="ellipse">
            <a:avLst/>
          </a:prstGeom>
          <a:solidFill>
            <a:srgbClr val="4F81BD">
              <a:alpha val="0"/>
            </a:srgbClr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9</xdr:col>
      <xdr:colOff>716280</xdr:colOff>
      <xdr:row>10</xdr:row>
      <xdr:rowOff>121920</xdr:rowOff>
    </xdr:from>
    <xdr:to>
      <xdr:col>11</xdr:col>
      <xdr:colOff>472440</xdr:colOff>
      <xdr:row>19</xdr:row>
      <xdr:rowOff>144822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CA721C8-D1BA-48A2-97EC-000D28E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278380"/>
          <a:ext cx="1341120" cy="1531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7620</xdr:colOff>
      <xdr:row>16</xdr:row>
      <xdr:rowOff>22860</xdr:rowOff>
    </xdr:from>
    <xdr:to>
      <xdr:col>11</xdr:col>
      <xdr:colOff>83820</xdr:colOff>
      <xdr:row>17</xdr:row>
      <xdr:rowOff>53340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A847C2E4-F83D-492C-86DB-4952FF31EDCA}"/>
            </a:ext>
          </a:extLst>
        </xdr:cNvPr>
        <xdr:cNvSpPr/>
      </xdr:nvSpPr>
      <xdr:spPr>
        <a:xfrm>
          <a:off x="10424160" y="3185160"/>
          <a:ext cx="868680" cy="198120"/>
        </a:xfrm>
        <a:prstGeom prst="roundRect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de-D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8</xdr:row>
      <xdr:rowOff>15240</xdr:rowOff>
    </xdr:from>
    <xdr:to>
      <xdr:col>11</xdr:col>
      <xdr:colOff>266068</xdr:colOff>
      <xdr:row>9</xdr:row>
      <xdr:rowOff>112030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91EB649C-BD0B-442E-BDC9-33855B9F5E5D}"/>
            </a:ext>
          </a:extLst>
        </xdr:cNvPr>
        <xdr:cNvGrpSpPr/>
      </xdr:nvGrpSpPr>
      <xdr:grpSpPr>
        <a:xfrm>
          <a:off x="9113520" y="1371600"/>
          <a:ext cx="1035688" cy="264430"/>
          <a:chOff x="9472293" y="2141220"/>
          <a:chExt cx="1035688" cy="26443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3B659B69-D15F-4A4A-98FF-234E727636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472293" y="2141220"/>
            <a:ext cx="1035688" cy="264430"/>
          </a:xfrm>
          <a:prstGeom prst="rect">
            <a:avLst/>
          </a:prstGeom>
        </xdr:spPr>
      </xdr:pic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CA36CF41-7755-499C-82BC-F483C4E2BE9E}"/>
              </a:ext>
            </a:extLst>
          </xdr:cNvPr>
          <xdr:cNvSpPr/>
        </xdr:nvSpPr>
        <xdr:spPr>
          <a:xfrm>
            <a:off x="10309860" y="2209800"/>
            <a:ext cx="198120" cy="144780"/>
          </a:xfrm>
          <a:prstGeom prst="ellipse">
            <a:avLst/>
          </a:prstGeom>
          <a:solidFill>
            <a:srgbClr val="4F81BD">
              <a:alpha val="0"/>
            </a:srgbClr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10</xdr:col>
      <xdr:colOff>15240</xdr:colOff>
      <xdr:row>9</xdr:row>
      <xdr:rowOff>144780</xdr:rowOff>
    </xdr:from>
    <xdr:to>
      <xdr:col>11</xdr:col>
      <xdr:colOff>563880</xdr:colOff>
      <xdr:row>19</xdr:row>
      <xdr:rowOff>42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E9CE55D-34AB-4502-AEDC-627AF000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5940" y="2301240"/>
          <a:ext cx="1341120" cy="1531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114300</xdr:colOff>
      <xdr:row>16</xdr:row>
      <xdr:rowOff>60960</xdr:rowOff>
    </xdr:from>
    <xdr:to>
      <xdr:col>11</xdr:col>
      <xdr:colOff>190500</xdr:colOff>
      <xdr:row>17</xdr:row>
      <xdr:rowOff>91440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4FD0AA12-AFD1-49D6-A730-10D3DEA63068}"/>
            </a:ext>
          </a:extLst>
        </xdr:cNvPr>
        <xdr:cNvSpPr/>
      </xdr:nvSpPr>
      <xdr:spPr>
        <a:xfrm>
          <a:off x="10530840" y="3390900"/>
          <a:ext cx="868680" cy="198120"/>
        </a:xfrm>
        <a:prstGeom prst="roundRect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de-D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769620</xdr:colOff>
      <xdr:row>7</xdr:row>
      <xdr:rowOff>160020</xdr:rowOff>
    </xdr:from>
    <xdr:to>
      <xdr:col>11</xdr:col>
      <xdr:colOff>220348</xdr:colOff>
      <xdr:row>9</xdr:row>
      <xdr:rowOff>89170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3B7DB488-B26A-46B8-816E-7E2D47411412}"/>
            </a:ext>
          </a:extLst>
        </xdr:cNvPr>
        <xdr:cNvGrpSpPr/>
      </xdr:nvGrpSpPr>
      <xdr:grpSpPr>
        <a:xfrm>
          <a:off x="8746002" y="1334672"/>
          <a:ext cx="1082580" cy="252707"/>
          <a:chOff x="9472293" y="2141220"/>
          <a:chExt cx="1035688" cy="26443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23ECFE40-CADC-4458-B6DC-DE7C42C96C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472293" y="2141220"/>
            <a:ext cx="1035688" cy="264430"/>
          </a:xfrm>
          <a:prstGeom prst="rect">
            <a:avLst/>
          </a:prstGeom>
        </xdr:spPr>
      </xdr:pic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976FF7E7-4998-4619-B615-D3B162F64D46}"/>
              </a:ext>
            </a:extLst>
          </xdr:cNvPr>
          <xdr:cNvSpPr/>
        </xdr:nvSpPr>
        <xdr:spPr>
          <a:xfrm>
            <a:off x="10309860" y="2209800"/>
            <a:ext cx="198120" cy="144780"/>
          </a:xfrm>
          <a:prstGeom prst="ellipse">
            <a:avLst/>
          </a:prstGeom>
          <a:solidFill>
            <a:srgbClr val="4F81BD">
              <a:alpha val="0"/>
            </a:srgbClr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9</xdr:col>
      <xdr:colOff>777240</xdr:colOff>
      <xdr:row>9</xdr:row>
      <xdr:rowOff>129540</xdr:rowOff>
    </xdr:from>
    <xdr:to>
      <xdr:col>11</xdr:col>
      <xdr:colOff>533400</xdr:colOff>
      <xdr:row>18</xdr:row>
      <xdr:rowOff>152442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EE688DA-A013-4442-822A-B62FA5F9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5460" y="2286000"/>
          <a:ext cx="1341120" cy="1531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76200</xdr:colOff>
      <xdr:row>13</xdr:row>
      <xdr:rowOff>129540</xdr:rowOff>
    </xdr:from>
    <xdr:to>
      <xdr:col>11</xdr:col>
      <xdr:colOff>152400</xdr:colOff>
      <xdr:row>14</xdr:row>
      <xdr:rowOff>160020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0FC652FD-0D23-4778-A58B-364B66289DCB}"/>
            </a:ext>
          </a:extLst>
        </xdr:cNvPr>
        <xdr:cNvSpPr/>
      </xdr:nvSpPr>
      <xdr:spPr>
        <a:xfrm>
          <a:off x="10492740" y="2956560"/>
          <a:ext cx="868680" cy="198120"/>
        </a:xfrm>
        <a:prstGeom prst="roundRect">
          <a:avLst/>
        </a:prstGeom>
        <a:solidFill>
          <a:srgbClr val="4F81BD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de-D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9</xdr:row>
      <xdr:rowOff>15240</xdr:rowOff>
    </xdr:from>
    <xdr:to>
      <xdr:col>12</xdr:col>
      <xdr:colOff>533400</xdr:colOff>
      <xdr:row>12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153A50D-6839-4DFD-B504-CC49B182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1539240"/>
          <a:ext cx="366522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45720</xdr:colOff>
      <xdr:row>15</xdr:row>
      <xdr:rowOff>15240</xdr:rowOff>
    </xdr:from>
    <xdr:to>
      <xdr:col>10</xdr:col>
      <xdr:colOff>205740</xdr:colOff>
      <xdr:row>18</xdr:row>
      <xdr:rowOff>30480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F93C348-2F85-411F-B6A8-05A8121D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2560" y="2545080"/>
          <a:ext cx="174498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4F81BD">
            <a:alpha val="0"/>
          </a:srgbClr>
        </a:solidFill>
        <a:ln w="28575">
          <a:solidFill>
            <a:srgbClr val="FF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28575">
          <a:tailEnd type="triangle"/>
        </a:ln>
      </a:spPr>
      <a:bodyPr/>
      <a:lstStyle/>
      <a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46D0A"/>
  </sheetPr>
  <dimension ref="B1:G25"/>
  <sheetViews>
    <sheetView tabSelected="1" workbookViewId="0"/>
  </sheetViews>
  <sheetFormatPr baseColWidth="10" defaultColWidth="11.44140625" defaultRowHeight="13.2" x14ac:dyDescent="0.25"/>
  <cols>
    <col min="1" max="1" width="3.109375" style="63" customWidth="1"/>
    <col min="2" max="2" width="11.44140625" style="63"/>
    <col min="3" max="3" width="15.33203125" style="63" customWidth="1"/>
    <col min="4" max="4" width="12.44140625" style="63" customWidth="1"/>
    <col min="5" max="16384" width="11.44140625" style="63"/>
  </cols>
  <sheetData>
    <row r="1" spans="2:7" ht="10.050000000000001" customHeight="1" thickBot="1" x14ac:dyDescent="0.3"/>
    <row r="2" spans="2:7" ht="25.5" customHeight="1" x14ac:dyDescent="0.25">
      <c r="B2" s="107" t="s">
        <v>137</v>
      </c>
      <c r="C2" s="108"/>
      <c r="D2" s="108"/>
      <c r="E2" s="108"/>
      <c r="F2" s="108"/>
      <c r="G2" s="109"/>
    </row>
    <row r="3" spans="2:7" x14ac:dyDescent="0.25">
      <c r="B3" s="75"/>
      <c r="C3" s="69"/>
      <c r="D3" s="69"/>
      <c r="E3" s="69"/>
      <c r="F3" s="69"/>
      <c r="G3" s="70"/>
    </row>
    <row r="4" spans="2:7" ht="17.399999999999999" x14ac:dyDescent="0.3">
      <c r="B4" s="75"/>
      <c r="C4" s="94" t="s">
        <v>0</v>
      </c>
      <c r="D4" s="69"/>
      <c r="E4" s="69"/>
      <c r="F4" s="69"/>
      <c r="G4" s="70"/>
    </row>
    <row r="5" spans="2:7" ht="16.05" customHeight="1" x14ac:dyDescent="0.25">
      <c r="B5" s="75"/>
      <c r="C5" s="95" t="s">
        <v>138</v>
      </c>
      <c r="D5" s="69"/>
      <c r="E5" s="96" t="s">
        <v>140</v>
      </c>
      <c r="F5" s="69"/>
      <c r="G5" s="70"/>
    </row>
    <row r="6" spans="2:7" ht="16.05" customHeight="1" x14ac:dyDescent="0.25">
      <c r="B6" s="97"/>
      <c r="C6" s="95" t="s">
        <v>139</v>
      </c>
      <c r="D6" s="98"/>
      <c r="E6" s="96" t="s">
        <v>141</v>
      </c>
      <c r="F6" s="98"/>
      <c r="G6" s="70"/>
    </row>
    <row r="7" spans="2:7" ht="21" customHeight="1" x14ac:dyDescent="0.3">
      <c r="B7" s="97"/>
      <c r="C7" s="99" t="s">
        <v>151</v>
      </c>
      <c r="D7" s="98"/>
      <c r="E7" s="98"/>
      <c r="F7" s="98"/>
      <c r="G7" s="100"/>
    </row>
    <row r="8" spans="2:7" ht="18.3" customHeight="1" x14ac:dyDescent="0.25">
      <c r="B8" s="97"/>
      <c r="C8" s="95" t="s">
        <v>17</v>
      </c>
      <c r="D8" s="98"/>
      <c r="E8" s="96" t="s">
        <v>23</v>
      </c>
      <c r="F8" s="98"/>
      <c r="G8" s="70"/>
    </row>
    <row r="9" spans="2:7" ht="18.3" customHeight="1" x14ac:dyDescent="0.25">
      <c r="B9" s="97"/>
      <c r="C9" s="95" t="s">
        <v>18</v>
      </c>
      <c r="D9" s="98"/>
      <c r="E9" s="96" t="s">
        <v>24</v>
      </c>
      <c r="F9" s="98"/>
      <c r="G9" s="70"/>
    </row>
    <row r="10" spans="2:7" ht="18.3" customHeight="1" x14ac:dyDescent="0.25">
      <c r="B10" s="97"/>
      <c r="C10" s="95" t="s">
        <v>19</v>
      </c>
      <c r="D10" s="98"/>
      <c r="E10" s="96" t="s">
        <v>25</v>
      </c>
      <c r="F10" s="98"/>
      <c r="G10" s="70"/>
    </row>
    <row r="11" spans="2:7" ht="18.3" customHeight="1" x14ac:dyDescent="0.25">
      <c r="B11" s="97"/>
      <c r="C11" s="95" t="s">
        <v>20</v>
      </c>
      <c r="D11" s="98"/>
      <c r="E11" s="96" t="s">
        <v>26</v>
      </c>
      <c r="F11" s="98"/>
      <c r="G11" s="70"/>
    </row>
    <row r="12" spans="2:7" ht="18.3" customHeight="1" x14ac:dyDescent="0.25">
      <c r="B12" s="97"/>
      <c r="C12" s="95" t="s">
        <v>21</v>
      </c>
      <c r="D12" s="98"/>
      <c r="E12" s="96" t="s">
        <v>27</v>
      </c>
      <c r="F12" s="98"/>
      <c r="G12" s="70"/>
    </row>
    <row r="13" spans="2:7" ht="18.3" customHeight="1" x14ac:dyDescent="0.25">
      <c r="B13" s="97"/>
      <c r="C13" s="95" t="s">
        <v>22</v>
      </c>
      <c r="D13" s="98"/>
      <c r="E13" s="96" t="s">
        <v>28</v>
      </c>
      <c r="F13" s="98"/>
      <c r="G13" s="70"/>
    </row>
    <row r="14" spans="2:7" ht="8.85" customHeight="1" x14ac:dyDescent="0.25">
      <c r="B14" s="97"/>
      <c r="C14" s="98"/>
      <c r="D14" s="98"/>
      <c r="E14" s="98"/>
      <c r="F14" s="98"/>
      <c r="G14" s="70"/>
    </row>
    <row r="15" spans="2:7" ht="18.3" customHeight="1" x14ac:dyDescent="0.3">
      <c r="B15" s="97"/>
      <c r="C15" s="99" t="s">
        <v>46</v>
      </c>
      <c r="D15" s="98"/>
      <c r="E15" s="98"/>
      <c r="F15" s="98"/>
      <c r="G15" s="70"/>
    </row>
    <row r="16" spans="2:7" ht="18.3" customHeight="1" x14ac:dyDescent="0.3">
      <c r="B16" s="97"/>
      <c r="C16" s="101" t="s">
        <v>173</v>
      </c>
      <c r="D16" s="98"/>
      <c r="E16" s="98"/>
      <c r="F16" s="98"/>
      <c r="G16" s="70"/>
    </row>
    <row r="17" spans="2:7" ht="18.3" customHeight="1" x14ac:dyDescent="0.3">
      <c r="B17" s="97"/>
      <c r="C17" s="101" t="s">
        <v>174</v>
      </c>
      <c r="D17" s="98"/>
      <c r="E17" s="98"/>
      <c r="F17" s="98"/>
      <c r="G17" s="70"/>
    </row>
    <row r="18" spans="2:7" ht="18.3" customHeight="1" x14ac:dyDescent="0.3">
      <c r="B18" s="97"/>
      <c r="C18" s="101" t="s">
        <v>171</v>
      </c>
      <c r="D18" s="98"/>
      <c r="E18" s="98"/>
      <c r="F18" s="98"/>
      <c r="G18" s="70"/>
    </row>
    <row r="19" spans="2:7" ht="18.3" customHeight="1" x14ac:dyDescent="0.3">
      <c r="B19" s="97"/>
      <c r="C19" s="101" t="s">
        <v>170</v>
      </c>
      <c r="D19" s="98"/>
      <c r="E19" s="98"/>
      <c r="F19" s="98"/>
      <c r="G19" s="70"/>
    </row>
    <row r="20" spans="2:7" ht="18.3" customHeight="1" x14ac:dyDescent="0.3">
      <c r="B20" s="97"/>
      <c r="C20" s="101" t="s">
        <v>172</v>
      </c>
      <c r="D20" s="98"/>
      <c r="E20" s="98"/>
      <c r="F20" s="98"/>
      <c r="G20" s="70"/>
    </row>
    <row r="21" spans="2:7" ht="10.050000000000001" customHeight="1" x14ac:dyDescent="0.3">
      <c r="B21" s="97"/>
      <c r="C21" s="101"/>
      <c r="D21" s="98"/>
      <c r="E21" s="98"/>
      <c r="F21" s="98"/>
      <c r="G21" s="70"/>
    </row>
    <row r="22" spans="2:7" ht="18.3" customHeight="1" x14ac:dyDescent="0.3">
      <c r="B22" s="68" t="s">
        <v>152</v>
      </c>
      <c r="C22" s="102"/>
      <c r="D22" s="98"/>
      <c r="E22" s="98"/>
      <c r="F22" s="98"/>
      <c r="G22" s="70"/>
    </row>
    <row r="23" spans="2:7" ht="15" x14ac:dyDescent="0.25">
      <c r="B23" s="97" t="s">
        <v>175</v>
      </c>
      <c r="C23" s="98"/>
      <c r="D23" s="98"/>
      <c r="E23" s="98"/>
      <c r="F23" s="98"/>
      <c r="G23" s="70"/>
    </row>
    <row r="24" spans="2:7" ht="15" x14ac:dyDescent="0.25">
      <c r="B24" s="97"/>
      <c r="C24" s="98"/>
      <c r="D24" s="98"/>
      <c r="E24" s="98"/>
      <c r="F24" s="98"/>
      <c r="G24" s="70"/>
    </row>
    <row r="25" spans="2:7" ht="13.8" thickBot="1" x14ac:dyDescent="0.3">
      <c r="B25" s="76"/>
      <c r="C25" s="77"/>
      <c r="D25" s="77"/>
      <c r="E25" s="77"/>
      <c r="F25" s="77"/>
      <c r="G25" s="78"/>
    </row>
  </sheetData>
  <mergeCells count="1">
    <mergeCell ref="B2:G2"/>
  </mergeCells>
  <phoneticPr fontId="0" type="noConversion"/>
  <hyperlinks>
    <hyperlink ref="C8" location="SUMME!A1" display="Summe" xr:uid="{00000000-0004-0000-0000-000000000000}"/>
    <hyperlink ref="C9" location="Mittelwert!A1" display="Mittelwert" xr:uid="{00000000-0004-0000-0000-000001000000}"/>
    <hyperlink ref="C10" location="Max!A1" display="Max" xr:uid="{00000000-0004-0000-0000-000002000000}"/>
    <hyperlink ref="C11" location="Min!A1" display="Min" xr:uid="{00000000-0004-0000-0000-000003000000}"/>
    <hyperlink ref="C12" location="Anzahl!A1" display="Anzahl" xr:uid="{00000000-0004-0000-0000-000004000000}"/>
    <hyperlink ref="C13" location="Anzahl2!A1" display="Anzahl2" xr:uid="{00000000-0004-0000-0000-000005000000}"/>
    <hyperlink ref="C15" location="'TEIL 2'!A1" display="TEIL 2" xr:uid="{00000000-0004-0000-0000-000006000000}"/>
    <hyperlink ref="C5" location="Eingaben!A1" display="Eingaben" xr:uid="{00000000-0004-0000-0000-000007000000}"/>
    <hyperlink ref="C6" location="Grundrechenarten!A1" display="Grundrechenarten" xr:uid="{00000000-0004-0000-0000-000008000000}"/>
    <hyperlink ref="C7" location="'TEIL 1'!A1" display="TEIL 1" xr:uid="{00000000-0004-0000-0000-000009000000}"/>
    <hyperlink ref="C18" location="WENN!A1" display="WENN" xr:uid="{00000000-0004-0000-0000-00000A000000}"/>
    <hyperlink ref="C16" location="Zählenwenn!A1" display="ZÄHLENWENN" xr:uid="{00000000-0004-0000-0000-00000B000000}"/>
    <hyperlink ref="C17" location="Summewenn!A1" display="SUMMEWENN" xr:uid="{00000000-0004-0000-0000-00000C000000}"/>
    <hyperlink ref="C19" location="WENN_1!A1" display="WENN_1" xr:uid="{00000000-0004-0000-0000-00000D000000}"/>
    <hyperlink ref="C20" location="SVERWEIS!A1" display="SVERWEIS" xr:uid="{00000000-0004-0000-0000-00000E000000}"/>
  </hyperlinks>
  <pageMargins left="0.25" right="0.25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M30"/>
  <sheetViews>
    <sheetView workbookViewId="0">
      <selection activeCell="C30" sqref="C30"/>
    </sheetView>
  </sheetViews>
  <sheetFormatPr baseColWidth="10" defaultColWidth="11.5546875" defaultRowHeight="13.2" x14ac:dyDescent="0.25"/>
  <cols>
    <col min="1" max="1" width="15.109375" style="6" customWidth="1"/>
    <col min="2" max="2" width="12.33203125" style="6" customWidth="1"/>
    <col min="3" max="3" width="23" style="6" customWidth="1"/>
    <col min="4" max="4" width="13.109375" style="6" customWidth="1"/>
    <col min="5" max="6" width="14.6640625" style="6" customWidth="1"/>
    <col min="7" max="7" width="15.33203125" style="6" customWidth="1"/>
    <col min="8" max="8" width="7" style="6" customWidth="1"/>
    <col min="9" max="12" width="11.5546875" style="6"/>
    <col min="13" max="13" width="14.44140625" style="6" customWidth="1"/>
    <col min="14" max="16384" width="11.5546875" style="6"/>
  </cols>
  <sheetData>
    <row r="1" spans="1:13" ht="15.6" x14ac:dyDescent="0.3">
      <c r="A1" s="92" t="s">
        <v>28</v>
      </c>
      <c r="B1" s="92"/>
      <c r="H1" s="64" t="s">
        <v>142</v>
      </c>
    </row>
    <row r="2" spans="1:13" ht="8.4" customHeight="1" x14ac:dyDescent="0.35">
      <c r="A2" s="2"/>
    </row>
    <row r="3" spans="1:13" ht="14.4" thickBot="1" x14ac:dyDescent="0.3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3" ht="15.6" x14ac:dyDescent="0.3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t="shared" ref="F4:F28" si="0">G4/E4</f>
        <v>4.0204833141542</v>
      </c>
      <c r="G4" s="9">
        <v>24456.6</v>
      </c>
      <c r="I4" s="79" t="s">
        <v>30</v>
      </c>
      <c r="J4" s="66"/>
      <c r="K4" s="66"/>
      <c r="L4" s="66"/>
      <c r="M4" s="67"/>
    </row>
    <row r="5" spans="1:13" x14ac:dyDescent="0.2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I5" s="71"/>
      <c r="J5" s="69"/>
      <c r="K5" s="69"/>
      <c r="L5" s="69"/>
      <c r="M5" s="70"/>
    </row>
    <row r="6" spans="1:13" x14ac:dyDescent="0.2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3.7900315143473211</v>
      </c>
      <c r="G6" s="9">
        <v>22850.1</v>
      </c>
      <c r="I6" s="74" t="s">
        <v>143</v>
      </c>
      <c r="J6" s="69"/>
      <c r="K6" s="69"/>
      <c r="L6" s="69"/>
      <c r="M6" s="70"/>
    </row>
    <row r="7" spans="1:13" x14ac:dyDescent="0.2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5"/>
      <c r="J7" s="69"/>
      <c r="K7" s="69"/>
      <c r="L7" s="69"/>
      <c r="M7" s="70"/>
    </row>
    <row r="8" spans="1:13" x14ac:dyDescent="0.2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4" t="s">
        <v>168</v>
      </c>
      <c r="J8" s="69"/>
      <c r="K8" s="69"/>
      <c r="L8" s="69"/>
      <c r="M8" s="70"/>
    </row>
    <row r="9" spans="1:13" x14ac:dyDescent="0.2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4" t="s">
        <v>148</v>
      </c>
      <c r="J9" s="69"/>
      <c r="K9" s="69"/>
      <c r="L9" s="69"/>
      <c r="M9" s="70"/>
    </row>
    <row r="10" spans="1:13" x14ac:dyDescent="0.2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4.7928677563150073</v>
      </c>
      <c r="G10" s="9">
        <v>29030.400000000001</v>
      </c>
      <c r="I10" s="75"/>
      <c r="J10" s="69"/>
      <c r="K10" s="69"/>
      <c r="L10" s="69"/>
      <c r="M10" s="70"/>
    </row>
    <row r="11" spans="1:13" x14ac:dyDescent="0.2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69"/>
      <c r="M11" s="70"/>
    </row>
    <row r="12" spans="1:13" x14ac:dyDescent="0.2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69"/>
      <c r="M12" s="70"/>
    </row>
    <row r="13" spans="1:13" x14ac:dyDescent="0.2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4.4063807960607306</v>
      </c>
      <c r="G13" s="9">
        <v>21476.7</v>
      </c>
      <c r="I13" s="75"/>
      <c r="J13" s="69"/>
      <c r="K13" s="69"/>
      <c r="L13" s="69"/>
      <c r="M13" s="70"/>
    </row>
    <row r="14" spans="1:13" x14ac:dyDescent="0.2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4.8600000000000003</v>
      </c>
      <c r="G14" s="9">
        <v>12927.6</v>
      </c>
      <c r="I14" s="74" t="s">
        <v>149</v>
      </c>
      <c r="J14" s="69"/>
      <c r="K14" s="69"/>
      <c r="L14" s="69"/>
      <c r="M14" s="70"/>
    </row>
    <row r="15" spans="1:13" x14ac:dyDescent="0.2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7.3389767441860467</v>
      </c>
      <c r="G15" s="9">
        <v>22090.32</v>
      </c>
      <c r="I15" s="74" t="s">
        <v>150</v>
      </c>
      <c r="J15" s="69"/>
      <c r="K15" s="69"/>
      <c r="L15" s="69"/>
      <c r="M15" s="70"/>
    </row>
    <row r="16" spans="1:13" x14ac:dyDescent="0.2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16886.400000000001</v>
      </c>
      <c r="I16" s="75"/>
      <c r="J16" s="69"/>
      <c r="K16" s="69"/>
      <c r="L16" s="69"/>
      <c r="M16" s="70"/>
    </row>
    <row r="17" spans="1:13" x14ac:dyDescent="0.2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32259.599999999999</v>
      </c>
      <c r="I17" s="75"/>
      <c r="J17" s="69"/>
      <c r="K17" s="69"/>
      <c r="L17" s="69"/>
      <c r="M17" s="70"/>
    </row>
    <row r="18" spans="1:13" x14ac:dyDescent="0.2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5"/>
      <c r="J18" s="69"/>
      <c r="K18" s="69"/>
      <c r="L18" s="69"/>
      <c r="M18" s="70"/>
    </row>
    <row r="19" spans="1:13" x14ac:dyDescent="0.2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x14ac:dyDescent="0.2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4" t="s">
        <v>32</v>
      </c>
      <c r="J20" s="69"/>
      <c r="K20" s="69"/>
      <c r="L20" s="69"/>
      <c r="M20" s="70"/>
    </row>
    <row r="21" spans="1:13" x14ac:dyDescent="0.2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5.7969203951191171</v>
      </c>
      <c r="G21" s="9">
        <v>9976.5</v>
      </c>
      <c r="I21" s="75"/>
      <c r="J21" s="69"/>
      <c r="K21" s="69"/>
      <c r="L21" s="69"/>
      <c r="M21" s="70"/>
    </row>
    <row r="22" spans="1:13" x14ac:dyDescent="0.2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3.6235598227474148</v>
      </c>
      <c r="G22" s="9">
        <v>22078.35</v>
      </c>
      <c r="I22" s="75"/>
      <c r="J22" s="69"/>
      <c r="K22" s="69"/>
      <c r="L22" s="69"/>
      <c r="M22" s="70"/>
    </row>
    <row r="23" spans="1:13" x14ac:dyDescent="0.2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5.3610615521855483</v>
      </c>
      <c r="G23" s="9">
        <v>24039</v>
      </c>
      <c r="I23" s="74" t="s">
        <v>144</v>
      </c>
      <c r="J23" s="69"/>
      <c r="K23" s="69"/>
      <c r="L23" s="69"/>
      <c r="M23" s="70"/>
    </row>
    <row r="24" spans="1:13" x14ac:dyDescent="0.2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5.1360634081902248</v>
      </c>
      <c r="G24" s="9">
        <v>11664</v>
      </c>
      <c r="I24" s="71"/>
      <c r="J24" s="69"/>
      <c r="K24" s="69"/>
      <c r="L24" s="69"/>
      <c r="M24" s="70"/>
    </row>
    <row r="25" spans="1:13" x14ac:dyDescent="0.2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3.7900315143473211</v>
      </c>
      <c r="G25" s="9">
        <v>22850.1</v>
      </c>
      <c r="I25" s="75"/>
      <c r="J25" s="69"/>
      <c r="K25" s="69"/>
      <c r="L25" s="69"/>
      <c r="M25" s="70"/>
    </row>
    <row r="26" spans="1:13" x14ac:dyDescent="0.2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18835.740000000002</v>
      </c>
      <c r="I26" s="75"/>
      <c r="J26" s="69"/>
      <c r="K26" s="69"/>
      <c r="L26" s="69"/>
      <c r="M26" s="70"/>
    </row>
    <row r="27" spans="1:13" ht="13.8" thickBot="1" x14ac:dyDescent="0.3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1.0149480504971511</v>
      </c>
      <c r="G27" s="9">
        <v>9084.7999999999993</v>
      </c>
      <c r="I27" s="76"/>
      <c r="J27" s="77"/>
      <c r="K27" s="77"/>
      <c r="L27" s="77"/>
      <c r="M27" s="78"/>
    </row>
    <row r="28" spans="1:13" x14ac:dyDescent="0.25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9.1827023498694516</v>
      </c>
      <c r="G28" s="9">
        <v>21101.85</v>
      </c>
    </row>
    <row r="29" spans="1:13" ht="8.4" customHeight="1" x14ac:dyDescent="0.25">
      <c r="A29" s="3"/>
      <c r="C29" s="13"/>
      <c r="D29" s="1"/>
      <c r="E29" s="8"/>
      <c r="F29" s="8"/>
      <c r="G29" s="9"/>
    </row>
    <row r="30" spans="1:13" ht="24" customHeight="1" x14ac:dyDescent="0.25">
      <c r="A30" s="110" t="s">
        <v>36</v>
      </c>
      <c r="B30" s="110"/>
      <c r="C30" s="14"/>
      <c r="D30" s="14"/>
      <c r="F30" s="8"/>
    </row>
  </sheetData>
  <mergeCells count="1">
    <mergeCell ref="A30:B30"/>
  </mergeCells>
  <hyperlinks>
    <hyperlink ref="H1" location="THEMEN!A1" display="&lt;&lt; zurück zu Themen" xr:uid="{00000000-0004-0000-09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workbookViewId="0">
      <selection activeCell="N8" sqref="N8"/>
    </sheetView>
  </sheetViews>
  <sheetFormatPr baseColWidth="10" defaultColWidth="11.5546875" defaultRowHeight="13.2" x14ac:dyDescent="0.25"/>
  <cols>
    <col min="1" max="1" width="15.109375" style="6" customWidth="1"/>
    <col min="2" max="2" width="12.33203125" style="6" customWidth="1"/>
    <col min="3" max="3" width="23" style="6" customWidth="1"/>
    <col min="4" max="4" width="13.109375" style="6" customWidth="1"/>
    <col min="5" max="5" width="14.6640625" style="6" customWidth="1"/>
    <col min="6" max="6" width="12" style="6" customWidth="1"/>
    <col min="7" max="7" width="15.33203125" style="6" customWidth="1"/>
    <col min="8" max="8" width="8.6640625" style="6" customWidth="1"/>
    <col min="9" max="12" width="11.5546875" style="6"/>
    <col min="13" max="13" width="12.6640625" style="6" customWidth="1"/>
    <col min="14" max="16384" width="11.5546875" style="6"/>
  </cols>
  <sheetData>
    <row r="1" spans="1:13" ht="15.6" x14ac:dyDescent="0.3">
      <c r="A1" s="11" t="s">
        <v>28</v>
      </c>
      <c r="B1" s="12"/>
      <c r="H1" s="64" t="s">
        <v>142</v>
      </c>
    </row>
    <row r="2" spans="1:13" ht="8.4" customHeight="1" x14ac:dyDescent="0.35">
      <c r="A2" s="2"/>
    </row>
    <row r="3" spans="1:13" ht="13.8" x14ac:dyDescent="0.25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3" x14ac:dyDescent="0.25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t="shared" ref="F4:F28" si="0">G4/E4</f>
        <v>4.0204833141542</v>
      </c>
      <c r="G4" s="9">
        <v>24456.6</v>
      </c>
    </row>
    <row r="5" spans="1:13" x14ac:dyDescent="0.2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</row>
    <row r="6" spans="1:13" ht="13.8" thickBot="1" x14ac:dyDescent="0.3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3.7900315143473211</v>
      </c>
      <c r="G6" s="9">
        <v>22850.1</v>
      </c>
    </row>
    <row r="7" spans="1:13" ht="15.6" x14ac:dyDescent="0.3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0</v>
      </c>
      <c r="G7" s="9"/>
      <c r="I7" s="79" t="s">
        <v>30</v>
      </c>
      <c r="J7" s="66"/>
      <c r="K7" s="66"/>
      <c r="L7" s="66"/>
      <c r="M7" s="67"/>
    </row>
    <row r="8" spans="1:13" x14ac:dyDescent="0.2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0</v>
      </c>
      <c r="G8" s="9"/>
      <c r="I8" s="71"/>
      <c r="J8" s="69"/>
      <c r="K8" s="69"/>
      <c r="L8" s="69"/>
      <c r="M8" s="70"/>
    </row>
    <row r="9" spans="1:13" x14ac:dyDescent="0.2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0</v>
      </c>
      <c r="G9" s="9"/>
      <c r="I9" s="74" t="s">
        <v>44</v>
      </c>
      <c r="J9" s="69"/>
      <c r="K9" s="69"/>
      <c r="L9" s="69"/>
      <c r="M9" s="70"/>
    </row>
    <row r="10" spans="1:13" x14ac:dyDescent="0.2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0</v>
      </c>
      <c r="G10" s="9"/>
      <c r="I10" s="75"/>
      <c r="J10" s="69"/>
      <c r="K10" s="69"/>
      <c r="L10" s="69"/>
      <c r="M10" s="70"/>
    </row>
    <row r="11" spans="1:13" x14ac:dyDescent="0.2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0</v>
      </c>
      <c r="G11" s="9"/>
      <c r="I11" s="74" t="s">
        <v>167</v>
      </c>
      <c r="J11" s="69"/>
      <c r="K11" s="69"/>
      <c r="L11" s="69"/>
      <c r="M11" s="70"/>
    </row>
    <row r="12" spans="1:13" x14ac:dyDescent="0.2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4" t="s">
        <v>166</v>
      </c>
      <c r="J12" s="69"/>
      <c r="K12" s="69"/>
      <c r="L12" s="69"/>
      <c r="M12" s="70"/>
    </row>
    <row r="13" spans="1:13" x14ac:dyDescent="0.25">
      <c r="A13" s="5">
        <v>2016</v>
      </c>
      <c r="B13" s="6" t="s">
        <v>6</v>
      </c>
      <c r="C13" s="4" t="s">
        <v>14</v>
      </c>
      <c r="D13" s="1" t="s">
        <v>7</v>
      </c>
      <c r="E13" s="8"/>
      <c r="F13" s="7">
        <v>0</v>
      </c>
      <c r="G13" s="9">
        <v>21476.7</v>
      </c>
      <c r="I13" s="75"/>
      <c r="J13" s="69"/>
      <c r="K13" s="69"/>
      <c r="L13" s="69"/>
      <c r="M13" s="70"/>
    </row>
    <row r="14" spans="1:13" x14ac:dyDescent="0.2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4.8600000000000003</v>
      </c>
      <c r="G14" s="9">
        <v>12927.6</v>
      </c>
      <c r="I14" s="74" t="s">
        <v>149</v>
      </c>
      <c r="J14" s="69"/>
      <c r="K14" s="69"/>
      <c r="L14" s="69"/>
      <c r="M14" s="70"/>
    </row>
    <row r="15" spans="1:13" x14ac:dyDescent="0.2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7.3389767441860467</v>
      </c>
      <c r="G15" s="9">
        <v>22090.32</v>
      </c>
      <c r="I15" s="74" t="s">
        <v>150</v>
      </c>
      <c r="J15" s="69"/>
      <c r="K15" s="69"/>
      <c r="L15" s="69"/>
      <c r="M15" s="70"/>
    </row>
    <row r="16" spans="1:13" x14ac:dyDescent="0.2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16886.400000000001</v>
      </c>
      <c r="I16" s="75"/>
      <c r="J16" s="69"/>
      <c r="K16" s="69"/>
      <c r="L16" s="69"/>
      <c r="M16" s="70"/>
    </row>
    <row r="17" spans="1:13" x14ac:dyDescent="0.25">
      <c r="A17" s="3">
        <v>2014</v>
      </c>
      <c r="B17" s="6" t="s">
        <v>11</v>
      </c>
      <c r="C17" s="4" t="s">
        <v>13</v>
      </c>
      <c r="D17" s="1" t="s">
        <v>8</v>
      </c>
      <c r="E17" s="8"/>
      <c r="F17" s="7">
        <v>0</v>
      </c>
      <c r="G17" s="9">
        <v>32259.599999999999</v>
      </c>
      <c r="I17" s="71"/>
      <c r="J17" s="69"/>
      <c r="K17" s="69"/>
      <c r="L17" s="69"/>
      <c r="M17" s="70"/>
    </row>
    <row r="18" spans="1:13" x14ac:dyDescent="0.2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1"/>
      <c r="J18" s="69"/>
      <c r="K18" s="69"/>
      <c r="L18" s="69"/>
      <c r="M18" s="70"/>
    </row>
    <row r="19" spans="1:13" x14ac:dyDescent="0.2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x14ac:dyDescent="0.2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5"/>
      <c r="J20" s="69"/>
      <c r="K20" s="69"/>
      <c r="L20" s="69"/>
      <c r="M20" s="70"/>
    </row>
    <row r="21" spans="1:13" x14ac:dyDescent="0.25">
      <c r="A21" s="5">
        <v>2016</v>
      </c>
      <c r="B21" s="6" t="s">
        <v>11</v>
      </c>
      <c r="C21" s="6" t="s">
        <v>12</v>
      </c>
      <c r="D21" s="1" t="s">
        <v>8</v>
      </c>
      <c r="E21" s="8"/>
      <c r="F21" s="7">
        <v>0</v>
      </c>
      <c r="G21" s="9">
        <v>9976.5</v>
      </c>
      <c r="I21" s="74" t="s">
        <v>32</v>
      </c>
      <c r="J21" s="69"/>
      <c r="K21" s="69"/>
      <c r="L21" s="69"/>
      <c r="M21" s="70"/>
    </row>
    <row r="22" spans="1:13" x14ac:dyDescent="0.2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3.6235598227474148</v>
      </c>
      <c r="G22" s="9">
        <v>22078.35</v>
      </c>
      <c r="I22" s="75"/>
      <c r="J22" s="69"/>
      <c r="K22" s="69"/>
      <c r="L22" s="69"/>
      <c r="M22" s="70"/>
    </row>
    <row r="23" spans="1:13" x14ac:dyDescent="0.25">
      <c r="A23" s="3">
        <v>2015</v>
      </c>
      <c r="B23" s="6" t="s">
        <v>6</v>
      </c>
      <c r="C23" s="4" t="s">
        <v>14</v>
      </c>
      <c r="D23" s="1" t="s">
        <v>7</v>
      </c>
      <c r="E23" s="8"/>
      <c r="F23" s="7">
        <v>0</v>
      </c>
      <c r="G23" s="9">
        <v>24039</v>
      </c>
      <c r="I23" s="75"/>
      <c r="J23" s="69"/>
      <c r="K23" s="69"/>
      <c r="L23" s="69"/>
      <c r="M23" s="70"/>
    </row>
    <row r="24" spans="1:13" x14ac:dyDescent="0.2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5.1360634081902248</v>
      </c>
      <c r="G24" s="9">
        <v>11664</v>
      </c>
      <c r="I24" s="74" t="s">
        <v>45</v>
      </c>
      <c r="J24" s="69"/>
      <c r="K24" s="69"/>
      <c r="L24" s="69"/>
      <c r="M24" s="70"/>
    </row>
    <row r="25" spans="1:13" x14ac:dyDescent="0.2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0</v>
      </c>
      <c r="G25" s="9"/>
      <c r="I25" s="75"/>
      <c r="J25" s="69"/>
      <c r="K25" s="69"/>
      <c r="L25" s="69"/>
      <c r="M25" s="70"/>
    </row>
    <row r="26" spans="1:13" x14ac:dyDescent="0.2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0</v>
      </c>
      <c r="G26" s="9"/>
      <c r="I26" s="75"/>
      <c r="J26" s="69"/>
      <c r="K26" s="69"/>
      <c r="L26" s="69"/>
      <c r="M26" s="70"/>
    </row>
    <row r="27" spans="1:13" x14ac:dyDescent="0.25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1.0149480504971511</v>
      </c>
      <c r="G27" s="9">
        <v>9084.7999999999993</v>
      </c>
      <c r="I27" s="75"/>
      <c r="J27" s="69"/>
      <c r="K27" s="69"/>
      <c r="L27" s="69"/>
      <c r="M27" s="70"/>
    </row>
    <row r="28" spans="1:13" x14ac:dyDescent="0.25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9.1827023498694516</v>
      </c>
      <c r="G28" s="9">
        <v>21101.85</v>
      </c>
      <c r="I28" s="75"/>
      <c r="J28" s="69"/>
      <c r="K28" s="69"/>
      <c r="L28" s="69"/>
      <c r="M28" s="70"/>
    </row>
    <row r="29" spans="1:13" ht="10.050000000000001" customHeight="1" x14ac:dyDescent="0.25">
      <c r="A29" s="3"/>
      <c r="C29" s="13"/>
      <c r="D29" s="1"/>
      <c r="E29" s="8"/>
      <c r="F29" s="8"/>
      <c r="G29" s="9"/>
      <c r="I29" s="75"/>
      <c r="J29" s="69"/>
      <c r="K29" s="69"/>
      <c r="L29" s="69"/>
      <c r="M29" s="70"/>
    </row>
    <row r="30" spans="1:13" ht="13.8" thickBot="1" x14ac:dyDescent="0.3">
      <c r="A30" s="15"/>
      <c r="E30" s="14"/>
      <c r="F30" s="8"/>
      <c r="G30" s="14"/>
      <c r="I30" s="76"/>
      <c r="J30" s="77"/>
      <c r="K30" s="77"/>
      <c r="L30" s="77"/>
      <c r="M30" s="78"/>
    </row>
  </sheetData>
  <hyperlinks>
    <hyperlink ref="H1" location="THEMEN!A1" display="&lt;&lt; zurück zu Themen" xr:uid="{00000000-0004-0000-0A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4"/>
  <sheetViews>
    <sheetView topLeftCell="B1" workbookViewId="0">
      <selection activeCell="O14" sqref="O14"/>
    </sheetView>
  </sheetViews>
  <sheetFormatPr baseColWidth="10" defaultColWidth="11.5546875" defaultRowHeight="13.2" x14ac:dyDescent="0.25"/>
  <cols>
    <col min="1" max="1" width="9.109375" style="6" customWidth="1"/>
    <col min="2" max="2" width="9" style="6" customWidth="1"/>
    <col min="3" max="3" width="11.88671875" style="6" customWidth="1"/>
    <col min="4" max="4" width="11.5546875" style="6" customWidth="1"/>
    <col min="5" max="5" width="17.6640625" style="6" customWidth="1"/>
    <col min="6" max="8" width="9.109375" style="6" customWidth="1"/>
    <col min="9" max="9" width="15.44140625" style="6" customWidth="1"/>
    <col min="10" max="256" width="9.109375" style="6" customWidth="1"/>
    <col min="257" max="16384" width="11.5546875" style="6"/>
  </cols>
  <sheetData>
    <row r="1" spans="1:17" ht="15.6" x14ac:dyDescent="0.3">
      <c r="A1" s="21"/>
      <c r="B1" s="22" t="s">
        <v>47</v>
      </c>
      <c r="C1" s="21"/>
      <c r="D1" s="21"/>
      <c r="E1" s="23"/>
      <c r="F1" s="23"/>
      <c r="G1" s="23"/>
      <c r="H1" s="21"/>
      <c r="I1" s="24"/>
      <c r="J1" s="24"/>
      <c r="K1" s="21"/>
    </row>
    <row r="2" spans="1:17" ht="8.4" customHeight="1" x14ac:dyDescent="0.3">
      <c r="A2" s="25"/>
      <c r="B2" s="21"/>
      <c r="C2" s="21"/>
      <c r="D2" s="21"/>
      <c r="E2" s="21"/>
      <c r="F2" s="21"/>
      <c r="G2" s="21"/>
      <c r="H2" s="21"/>
      <c r="I2" s="24"/>
      <c r="J2" s="24"/>
      <c r="K2" s="21"/>
    </row>
    <row r="3" spans="1:17" ht="29.4" customHeight="1" x14ac:dyDescent="0.3">
      <c r="A3" s="26" t="s">
        <v>48</v>
      </c>
      <c r="B3" s="27" t="s">
        <v>49</v>
      </c>
      <c r="C3" s="28" t="s">
        <v>93</v>
      </c>
      <c r="D3" s="28" t="s">
        <v>50</v>
      </c>
      <c r="E3" s="27" t="s">
        <v>51</v>
      </c>
      <c r="F3" s="29" t="s">
        <v>52</v>
      </c>
      <c r="G3" s="28" t="s">
        <v>53</v>
      </c>
      <c r="H3" s="28" t="s">
        <v>54</v>
      </c>
      <c r="I3" s="48" t="s">
        <v>94</v>
      </c>
      <c r="J3" s="24"/>
      <c r="K3" s="21"/>
    </row>
    <row r="4" spans="1:17" ht="18" x14ac:dyDescent="0.35">
      <c r="A4" s="30">
        <v>12000</v>
      </c>
      <c r="B4" s="30" t="s">
        <v>55</v>
      </c>
      <c r="C4" s="25" t="s">
        <v>56</v>
      </c>
      <c r="D4" s="25" t="s">
        <v>57</v>
      </c>
      <c r="E4" s="25" t="s">
        <v>58</v>
      </c>
      <c r="F4" s="31">
        <v>4600</v>
      </c>
      <c r="G4" s="31">
        <v>3200</v>
      </c>
      <c r="H4" s="31">
        <v>5520</v>
      </c>
      <c r="I4" s="46"/>
      <c r="J4" s="32"/>
      <c r="K4" s="103" t="s">
        <v>176</v>
      </c>
      <c r="L4" s="34"/>
      <c r="M4" s="34"/>
      <c r="N4" s="34"/>
      <c r="O4" s="34"/>
      <c r="P4" s="34"/>
      <c r="Q4" s="34"/>
    </row>
    <row r="5" spans="1:17" ht="18" x14ac:dyDescent="0.35">
      <c r="A5" s="30">
        <v>12002</v>
      </c>
      <c r="B5" s="30" t="s">
        <v>59</v>
      </c>
      <c r="C5" s="25" t="s">
        <v>60</v>
      </c>
      <c r="D5" s="25" t="s">
        <v>61</v>
      </c>
      <c r="E5" s="25" t="s">
        <v>62</v>
      </c>
      <c r="F5" s="31">
        <v>4500</v>
      </c>
      <c r="G5" s="31">
        <v>5800</v>
      </c>
      <c r="H5" s="31">
        <v>5400</v>
      </c>
      <c r="I5" s="46"/>
      <c r="J5" s="32"/>
      <c r="K5" s="103" t="s">
        <v>177</v>
      </c>
      <c r="L5" s="34"/>
      <c r="M5" s="34"/>
      <c r="N5" s="34"/>
      <c r="O5" s="34"/>
      <c r="P5" s="34"/>
      <c r="Q5" s="34"/>
    </row>
    <row r="6" spans="1:17" ht="15.6" x14ac:dyDescent="0.3">
      <c r="A6" s="30">
        <v>12043</v>
      </c>
      <c r="B6" s="30" t="s">
        <v>55</v>
      </c>
      <c r="C6" s="25" t="s">
        <v>60</v>
      </c>
      <c r="D6" s="25" t="s">
        <v>63</v>
      </c>
      <c r="E6" s="25" t="s">
        <v>64</v>
      </c>
      <c r="F6" s="31">
        <v>10000</v>
      </c>
      <c r="G6" s="31">
        <v>5600</v>
      </c>
      <c r="H6" s="31">
        <v>7800</v>
      </c>
      <c r="I6" s="46"/>
      <c r="J6" s="32"/>
      <c r="K6" s="33"/>
      <c r="L6" s="34"/>
      <c r="M6" s="34"/>
      <c r="N6" s="34"/>
      <c r="O6" s="34"/>
      <c r="P6" s="34"/>
      <c r="Q6" s="34"/>
    </row>
    <row r="7" spans="1:17" ht="15.6" x14ac:dyDescent="0.3">
      <c r="A7" s="30">
        <v>12044</v>
      </c>
      <c r="B7" s="30" t="s">
        <v>55</v>
      </c>
      <c r="C7" s="25" t="s">
        <v>56</v>
      </c>
      <c r="D7" s="25" t="s">
        <v>65</v>
      </c>
      <c r="E7" s="25" t="s">
        <v>66</v>
      </c>
      <c r="F7" s="31">
        <v>4800</v>
      </c>
      <c r="G7" s="31">
        <v>5200</v>
      </c>
      <c r="H7" s="31">
        <v>6100</v>
      </c>
      <c r="I7" s="46"/>
      <c r="J7" s="32"/>
      <c r="K7" s="33"/>
      <c r="L7" s="34"/>
      <c r="M7" s="34"/>
      <c r="N7" s="34"/>
      <c r="O7" s="34"/>
      <c r="P7" s="34"/>
      <c r="Q7" s="34"/>
    </row>
    <row r="8" spans="1:17" ht="15.6" x14ac:dyDescent="0.3">
      <c r="A8" s="30">
        <v>12045</v>
      </c>
      <c r="B8" s="30" t="s">
        <v>67</v>
      </c>
      <c r="C8" s="25" t="s">
        <v>68</v>
      </c>
      <c r="D8" s="25" t="s">
        <v>69</v>
      </c>
      <c r="E8" s="25" t="s">
        <v>70</v>
      </c>
      <c r="F8" s="31">
        <v>5100</v>
      </c>
      <c r="G8" s="31">
        <v>6630</v>
      </c>
      <c r="H8" s="31">
        <v>6120</v>
      </c>
      <c r="I8" s="46"/>
      <c r="J8" s="32"/>
      <c r="K8" s="33"/>
      <c r="L8" s="34"/>
      <c r="M8" s="34"/>
      <c r="N8" s="34"/>
      <c r="O8" s="34"/>
      <c r="P8" s="34"/>
      <c r="Q8" s="34"/>
    </row>
    <row r="9" spans="1:17" ht="15.6" x14ac:dyDescent="0.3">
      <c r="A9" s="30">
        <v>12046</v>
      </c>
      <c r="B9" s="30" t="s">
        <v>67</v>
      </c>
      <c r="C9" s="25" t="s">
        <v>60</v>
      </c>
      <c r="D9" s="25" t="s">
        <v>71</v>
      </c>
      <c r="E9" s="25" t="s">
        <v>72</v>
      </c>
      <c r="F9" s="31">
        <v>2800</v>
      </c>
      <c r="G9" s="31">
        <v>3640</v>
      </c>
      <c r="H9" s="31">
        <v>3360</v>
      </c>
      <c r="I9" s="46"/>
      <c r="J9" s="32"/>
      <c r="K9" s="33"/>
      <c r="L9" s="34"/>
      <c r="M9" s="34"/>
      <c r="N9" s="34"/>
      <c r="O9" s="34"/>
      <c r="P9" s="34"/>
      <c r="Q9" s="34"/>
    </row>
    <row r="10" spans="1:17" ht="15.6" x14ac:dyDescent="0.3">
      <c r="A10" s="30">
        <v>12047</v>
      </c>
      <c r="B10" s="30" t="s">
        <v>73</v>
      </c>
      <c r="C10" s="25" t="s">
        <v>56</v>
      </c>
      <c r="D10" s="25" t="s">
        <v>74</v>
      </c>
      <c r="E10" s="25" t="s">
        <v>75</v>
      </c>
      <c r="F10" s="31">
        <v>7777</v>
      </c>
      <c r="G10" s="31">
        <v>10270</v>
      </c>
      <c r="H10" s="31">
        <v>9480</v>
      </c>
      <c r="I10" s="46"/>
      <c r="J10" s="32"/>
      <c r="K10" s="33"/>
      <c r="L10" s="34"/>
      <c r="M10" s="34"/>
      <c r="N10" s="34"/>
      <c r="O10" s="34"/>
      <c r="P10" s="34"/>
      <c r="Q10" s="34"/>
    </row>
    <row r="11" spans="1:17" ht="15.6" x14ac:dyDescent="0.3">
      <c r="A11" s="30">
        <v>12048</v>
      </c>
      <c r="B11" s="30" t="s">
        <v>76</v>
      </c>
      <c r="C11" s="25" t="s">
        <v>56</v>
      </c>
      <c r="D11" s="25" t="s">
        <v>77</v>
      </c>
      <c r="E11" s="25" t="s">
        <v>78</v>
      </c>
      <c r="F11" s="31">
        <v>5700</v>
      </c>
      <c r="G11" s="31">
        <v>7410</v>
      </c>
      <c r="H11" s="31">
        <v>6840</v>
      </c>
      <c r="I11" s="46"/>
      <c r="J11" s="32"/>
      <c r="K11" s="35"/>
      <c r="L11" s="34"/>
      <c r="M11" s="34"/>
      <c r="N11" s="34"/>
      <c r="O11" s="34"/>
      <c r="P11" s="34"/>
      <c r="Q11" s="34"/>
    </row>
    <row r="12" spans="1:17" ht="15.6" x14ac:dyDescent="0.3">
      <c r="A12" s="30">
        <v>12049</v>
      </c>
      <c r="B12" s="30" t="s">
        <v>59</v>
      </c>
      <c r="C12" s="25" t="s">
        <v>60</v>
      </c>
      <c r="D12" s="25" t="s">
        <v>57</v>
      </c>
      <c r="E12" s="25" t="s">
        <v>79</v>
      </c>
      <c r="F12" s="31">
        <v>4300</v>
      </c>
      <c r="G12" s="31">
        <v>5590</v>
      </c>
      <c r="H12" s="31">
        <v>5160</v>
      </c>
      <c r="I12" s="46"/>
      <c r="J12" s="32"/>
      <c r="K12" s="33"/>
      <c r="L12" s="34"/>
      <c r="M12" s="34"/>
      <c r="N12" s="34"/>
      <c r="O12" s="34"/>
      <c r="P12" s="34"/>
      <c r="Q12" s="34"/>
    </row>
    <row r="13" spans="1:17" ht="15.6" x14ac:dyDescent="0.3">
      <c r="A13" s="30">
        <v>12050</v>
      </c>
      <c r="B13" s="30" t="s">
        <v>73</v>
      </c>
      <c r="C13" s="25" t="s">
        <v>56</v>
      </c>
      <c r="D13" s="25" t="s">
        <v>80</v>
      </c>
      <c r="E13" s="25" t="s">
        <v>81</v>
      </c>
      <c r="F13" s="31">
        <v>6100</v>
      </c>
      <c r="G13" s="31">
        <v>7930</v>
      </c>
      <c r="H13" s="31">
        <v>7320</v>
      </c>
      <c r="I13" s="46"/>
      <c r="J13" s="32"/>
      <c r="K13" s="33"/>
      <c r="L13" s="34"/>
      <c r="M13" s="34"/>
      <c r="N13" s="34"/>
      <c r="O13" s="34"/>
      <c r="P13" s="34"/>
      <c r="Q13" s="34"/>
    </row>
    <row r="14" spans="1:17" ht="15.6" x14ac:dyDescent="0.3">
      <c r="A14" s="30">
        <v>12051</v>
      </c>
      <c r="B14" s="30" t="s">
        <v>55</v>
      </c>
      <c r="C14" s="25" t="s">
        <v>68</v>
      </c>
      <c r="D14" s="25" t="s">
        <v>95</v>
      </c>
      <c r="E14" s="25" t="s">
        <v>83</v>
      </c>
      <c r="F14" s="31">
        <v>5900</v>
      </c>
      <c r="G14" s="31">
        <v>7670</v>
      </c>
      <c r="H14" s="31">
        <v>7080</v>
      </c>
      <c r="I14" s="46"/>
      <c r="J14" s="32"/>
      <c r="K14" s="33"/>
      <c r="L14" s="34"/>
      <c r="M14" s="34"/>
      <c r="N14" s="34"/>
      <c r="O14" s="34"/>
      <c r="P14" s="34"/>
      <c r="Q14" s="34"/>
    </row>
    <row r="15" spans="1:17" ht="15.6" x14ac:dyDescent="0.3">
      <c r="A15" s="30">
        <v>12052</v>
      </c>
      <c r="B15" s="30" t="s">
        <v>55</v>
      </c>
      <c r="C15" s="25" t="s">
        <v>60</v>
      </c>
      <c r="D15" s="25" t="s">
        <v>84</v>
      </c>
      <c r="E15" s="25" t="s">
        <v>85</v>
      </c>
      <c r="F15" s="31">
        <v>3800</v>
      </c>
      <c r="G15" s="31">
        <v>4940</v>
      </c>
      <c r="H15" s="31">
        <v>4560</v>
      </c>
      <c r="I15" s="46"/>
      <c r="J15" s="32"/>
      <c r="K15" s="33"/>
      <c r="L15" s="34"/>
      <c r="M15" s="34"/>
      <c r="N15" s="34"/>
      <c r="O15" s="34"/>
      <c r="P15" s="34"/>
      <c r="Q15" s="34"/>
    </row>
    <row r="16" spans="1:17" ht="15.6" x14ac:dyDescent="0.3">
      <c r="A16" s="30">
        <v>12053</v>
      </c>
      <c r="B16" s="30" t="s">
        <v>73</v>
      </c>
      <c r="C16" s="25" t="s">
        <v>56</v>
      </c>
      <c r="D16" s="25" t="s">
        <v>80</v>
      </c>
      <c r="E16" s="25" t="s">
        <v>81</v>
      </c>
      <c r="F16" s="31">
        <v>6100</v>
      </c>
      <c r="G16" s="31">
        <v>7930</v>
      </c>
      <c r="H16" s="31">
        <v>7320</v>
      </c>
      <c r="I16" s="46"/>
      <c r="J16" s="32"/>
      <c r="K16" s="33"/>
      <c r="L16" s="34"/>
      <c r="M16" s="34"/>
      <c r="N16" s="34"/>
      <c r="O16" s="34"/>
      <c r="P16" s="34"/>
      <c r="Q16" s="34"/>
    </row>
    <row r="17" spans="1:17" ht="15.6" x14ac:dyDescent="0.3">
      <c r="A17" s="30">
        <v>12054</v>
      </c>
      <c r="B17" s="30" t="s">
        <v>55</v>
      </c>
      <c r="C17" s="25" t="s">
        <v>68</v>
      </c>
      <c r="D17" s="25" t="s">
        <v>82</v>
      </c>
      <c r="E17" s="25" t="s">
        <v>83</v>
      </c>
      <c r="F17" s="31">
        <v>5900</v>
      </c>
      <c r="G17" s="31">
        <v>7670</v>
      </c>
      <c r="H17" s="31">
        <v>7080</v>
      </c>
      <c r="I17" s="46"/>
      <c r="J17" s="32"/>
      <c r="K17" s="33"/>
      <c r="L17" s="34"/>
      <c r="M17" s="34"/>
      <c r="N17" s="34"/>
      <c r="O17" s="34"/>
      <c r="P17" s="34"/>
      <c r="Q17" s="34"/>
    </row>
    <row r="18" spans="1:17" ht="15.6" x14ac:dyDescent="0.3">
      <c r="A18" s="30">
        <v>12060</v>
      </c>
      <c r="B18" s="30" t="s">
        <v>55</v>
      </c>
      <c r="C18" s="25" t="s">
        <v>60</v>
      </c>
      <c r="D18" s="25" t="s">
        <v>84</v>
      </c>
      <c r="E18" s="25" t="s">
        <v>85</v>
      </c>
      <c r="F18" s="31">
        <v>3800</v>
      </c>
      <c r="G18" s="31">
        <v>4940</v>
      </c>
      <c r="H18" s="31">
        <v>4560</v>
      </c>
      <c r="I18" s="46"/>
      <c r="J18" s="32"/>
      <c r="K18" s="33"/>
      <c r="L18" s="34"/>
      <c r="M18" s="34"/>
      <c r="N18" s="34"/>
      <c r="O18" s="34"/>
      <c r="P18" s="34"/>
      <c r="Q18" s="34"/>
    </row>
    <row r="19" spans="1:17" ht="11.7" customHeight="1" x14ac:dyDescent="0.3">
      <c r="A19" s="30"/>
      <c r="B19" s="30"/>
      <c r="C19" s="25"/>
      <c r="D19" s="25"/>
      <c r="E19" s="25"/>
      <c r="F19" s="31"/>
      <c r="G19" s="31"/>
      <c r="H19" s="31"/>
      <c r="I19" s="32"/>
      <c r="J19" s="32"/>
      <c r="K19" s="33"/>
      <c r="L19" s="34"/>
      <c r="M19" s="34"/>
      <c r="N19" s="34"/>
      <c r="O19" s="34"/>
      <c r="P19" s="34"/>
      <c r="Q19" s="34"/>
    </row>
    <row r="20" spans="1:17" ht="15.6" x14ac:dyDescent="0.3">
      <c r="A20" s="21"/>
      <c r="B20" s="36"/>
      <c r="C20" s="21"/>
      <c r="D20" s="21"/>
      <c r="E20" s="37" t="s">
        <v>86</v>
      </c>
      <c r="F20" s="24"/>
      <c r="G20" s="24"/>
      <c r="H20" s="24"/>
      <c r="I20" s="32"/>
      <c r="J20" s="32"/>
      <c r="K20" s="33"/>
      <c r="L20" s="34"/>
      <c r="M20" s="34"/>
      <c r="N20" s="34"/>
      <c r="O20" s="34"/>
      <c r="P20" s="34"/>
      <c r="Q20" s="34"/>
    </row>
    <row r="21" spans="1:17" ht="18" customHeight="1" x14ac:dyDescent="0.3">
      <c r="A21" s="21"/>
      <c r="B21" s="36"/>
      <c r="C21" s="21"/>
      <c r="D21" s="21"/>
      <c r="E21" s="38" t="s">
        <v>87</v>
      </c>
      <c r="F21" s="46"/>
      <c r="G21" s="46"/>
      <c r="H21" s="46"/>
      <c r="I21" s="46"/>
      <c r="J21" s="32"/>
      <c r="K21" s="33"/>
      <c r="L21" s="34"/>
      <c r="M21" s="34"/>
      <c r="N21" s="34"/>
      <c r="O21" s="34"/>
      <c r="P21" s="34"/>
      <c r="Q21" s="34"/>
    </row>
    <row r="22" spans="1:17" ht="18" customHeight="1" x14ac:dyDescent="0.3">
      <c r="A22" s="21"/>
      <c r="B22" s="21"/>
      <c r="C22" s="21"/>
      <c r="D22" s="21"/>
      <c r="E22" s="38" t="s">
        <v>88</v>
      </c>
      <c r="F22" s="46"/>
      <c r="G22" s="46"/>
      <c r="H22" s="46"/>
      <c r="I22" s="46"/>
      <c r="J22" s="32"/>
      <c r="K22" s="33"/>
      <c r="L22" s="34"/>
      <c r="M22" s="34"/>
      <c r="N22" s="34"/>
      <c r="O22" s="34"/>
      <c r="P22" s="34"/>
      <c r="Q22" s="34"/>
    </row>
    <row r="23" spans="1:17" ht="18" customHeight="1" x14ac:dyDescent="0.3">
      <c r="A23" s="21"/>
      <c r="B23" s="21"/>
      <c r="C23" s="21"/>
      <c r="D23" s="21"/>
      <c r="E23" s="38" t="s">
        <v>89</v>
      </c>
      <c r="F23" s="46"/>
      <c r="G23" s="46"/>
      <c r="H23" s="46"/>
      <c r="I23" s="46"/>
      <c r="J23" s="32"/>
      <c r="K23" s="33"/>
      <c r="L23" s="34"/>
      <c r="M23" s="34"/>
      <c r="N23" s="34"/>
      <c r="O23" s="34"/>
      <c r="P23" s="34"/>
      <c r="Q23" s="34"/>
    </row>
    <row r="24" spans="1:17" ht="18" customHeight="1" x14ac:dyDescent="0.3">
      <c r="A24" s="21"/>
      <c r="B24" s="21"/>
      <c r="C24" s="21"/>
      <c r="D24" s="21"/>
      <c r="E24" s="38" t="s">
        <v>90</v>
      </c>
      <c r="F24" s="46"/>
      <c r="G24" s="46"/>
      <c r="H24" s="46"/>
      <c r="I24" s="46"/>
      <c r="J24" s="32"/>
      <c r="K24" s="33"/>
      <c r="L24" s="34"/>
      <c r="M24" s="34"/>
      <c r="N24" s="34"/>
      <c r="O24" s="34"/>
      <c r="P24" s="34"/>
      <c r="Q24" s="34"/>
    </row>
    <row r="25" spans="1:17" ht="18" customHeight="1" x14ac:dyDescent="0.3">
      <c r="A25" s="21"/>
      <c r="B25" s="21"/>
      <c r="C25" s="21"/>
      <c r="D25" s="21"/>
      <c r="E25" s="38"/>
      <c r="F25" s="32"/>
      <c r="G25" s="32"/>
      <c r="H25" s="32"/>
      <c r="I25" s="32"/>
      <c r="J25" s="32"/>
      <c r="K25" s="33"/>
      <c r="L25" s="34"/>
      <c r="M25" s="34"/>
      <c r="N25" s="34"/>
      <c r="O25" s="34"/>
      <c r="P25" s="34"/>
      <c r="Q25" s="34"/>
    </row>
    <row r="26" spans="1:17" ht="15.6" x14ac:dyDescent="0.3">
      <c r="A26" s="21"/>
      <c r="B26" s="21"/>
      <c r="C26" s="21"/>
      <c r="D26" s="21"/>
      <c r="E26" s="38" t="s">
        <v>91</v>
      </c>
      <c r="F26" s="47"/>
      <c r="G26" s="24"/>
      <c r="H26" s="24"/>
      <c r="I26" s="32"/>
      <c r="J26" s="32"/>
      <c r="K26" s="33"/>
      <c r="L26" s="34"/>
      <c r="M26" s="34"/>
      <c r="N26" s="34"/>
      <c r="O26" s="34"/>
      <c r="P26" s="34"/>
      <c r="Q26" s="34"/>
    </row>
    <row r="27" spans="1:17" ht="15.6" x14ac:dyDescent="0.3">
      <c r="A27" s="21"/>
      <c r="B27" s="21"/>
      <c r="C27" s="21"/>
      <c r="D27" s="21"/>
      <c r="E27" s="38" t="s">
        <v>92</v>
      </c>
      <c r="F27" s="47"/>
      <c r="G27" s="24"/>
      <c r="H27" s="24"/>
      <c r="I27" s="32"/>
      <c r="J27" s="32"/>
      <c r="K27" s="33"/>
      <c r="L27" s="34"/>
      <c r="M27" s="34"/>
      <c r="N27" s="34"/>
      <c r="O27" s="34"/>
      <c r="P27" s="34"/>
      <c r="Q27" s="34"/>
    </row>
    <row r="28" spans="1:17" ht="18" customHeight="1" x14ac:dyDescent="0.3">
      <c r="A28" s="21"/>
      <c r="B28" s="21"/>
      <c r="C28" s="21"/>
      <c r="D28" s="21"/>
      <c r="E28" s="39"/>
      <c r="F28" s="40"/>
      <c r="G28" s="40"/>
      <c r="H28" s="41"/>
      <c r="I28" s="42"/>
      <c r="J28" s="32"/>
      <c r="K28" s="33"/>
      <c r="L28" s="34"/>
      <c r="M28" s="34"/>
      <c r="N28" s="34"/>
      <c r="O28" s="34"/>
      <c r="P28" s="34"/>
      <c r="Q28" s="34"/>
    </row>
    <row r="29" spans="1:17" ht="18" customHeight="1" x14ac:dyDescent="0.3">
      <c r="A29" s="21"/>
      <c r="B29" s="21"/>
      <c r="C29" s="39"/>
      <c r="D29" s="21"/>
      <c r="E29" s="43"/>
      <c r="F29" s="40"/>
      <c r="G29" s="40"/>
      <c r="H29" s="40"/>
      <c r="I29" s="42"/>
      <c r="J29" s="32"/>
      <c r="K29" s="33"/>
      <c r="L29" s="34"/>
      <c r="M29" s="34"/>
      <c r="N29" s="34"/>
      <c r="O29" s="34"/>
      <c r="P29" s="34"/>
      <c r="Q29" s="34"/>
    </row>
    <row r="30" spans="1:17" ht="18" customHeight="1" x14ac:dyDescent="0.3">
      <c r="A30" s="21"/>
      <c r="B30" s="21"/>
      <c r="C30" s="39"/>
      <c r="D30" s="21"/>
      <c r="E30" s="43"/>
      <c r="F30" s="40"/>
      <c r="G30" s="40"/>
      <c r="H30" s="40"/>
      <c r="I30" s="42"/>
      <c r="J30" s="32"/>
      <c r="K30" s="33"/>
      <c r="L30" s="34"/>
      <c r="M30" s="34"/>
      <c r="N30" s="34"/>
      <c r="O30" s="34"/>
      <c r="P30" s="34"/>
      <c r="Q30" s="34"/>
    </row>
    <row r="31" spans="1:17" ht="18" customHeight="1" x14ac:dyDescent="0.3">
      <c r="A31" s="21"/>
      <c r="B31" s="21"/>
      <c r="C31" s="39"/>
      <c r="D31" s="21"/>
      <c r="E31" s="43"/>
      <c r="F31" s="40"/>
      <c r="G31" s="40"/>
      <c r="H31" s="40"/>
      <c r="I31" s="42"/>
      <c r="J31" s="32"/>
      <c r="K31" s="33"/>
      <c r="L31" s="34"/>
      <c r="M31" s="34"/>
      <c r="N31" s="34"/>
      <c r="O31" s="34"/>
      <c r="P31" s="34"/>
      <c r="Q31" s="34"/>
    </row>
    <row r="32" spans="1:17" ht="15.6" x14ac:dyDescent="0.3">
      <c r="A32" s="21"/>
      <c r="B32" s="21"/>
      <c r="C32" s="21"/>
      <c r="D32" s="21"/>
      <c r="E32" s="21"/>
      <c r="F32" s="40"/>
      <c r="G32" s="40"/>
      <c r="H32" s="40"/>
      <c r="I32" s="42"/>
      <c r="J32" s="32"/>
      <c r="K32" s="33"/>
      <c r="L32" s="34"/>
      <c r="M32" s="34"/>
      <c r="N32" s="34"/>
      <c r="O32" s="34"/>
      <c r="P32" s="34"/>
      <c r="Q32" s="34"/>
    </row>
    <row r="33" spans="1:17" ht="15.6" x14ac:dyDescent="0.3">
      <c r="A33" s="21"/>
      <c r="B33" s="21"/>
      <c r="C33" s="21"/>
      <c r="D33" s="21"/>
      <c r="E33" s="21"/>
      <c r="F33" s="44"/>
      <c r="G33" s="44"/>
      <c r="H33" s="44"/>
      <c r="I33" s="44"/>
      <c r="J33" s="33"/>
      <c r="K33" s="33"/>
      <c r="L33" s="34"/>
      <c r="M33" s="34"/>
      <c r="N33" s="34"/>
      <c r="O33" s="34"/>
      <c r="P33" s="34"/>
      <c r="Q33" s="34"/>
    </row>
    <row r="34" spans="1:17" ht="15.6" x14ac:dyDescent="0.3">
      <c r="A34" s="21"/>
      <c r="B34" s="21"/>
      <c r="C34" s="21"/>
      <c r="D34" s="21"/>
      <c r="E34" s="21"/>
      <c r="F34" s="44"/>
      <c r="G34" s="44"/>
      <c r="H34" s="44"/>
      <c r="I34" s="44"/>
      <c r="J34" s="21"/>
      <c r="K34" s="21"/>
    </row>
    <row r="35" spans="1:17" ht="15.6" x14ac:dyDescent="0.3">
      <c r="A35" s="21"/>
      <c r="B35" s="21"/>
      <c r="C35" s="21"/>
      <c r="D35" s="21"/>
      <c r="E35" s="21"/>
      <c r="F35" s="44"/>
      <c r="G35" s="44"/>
      <c r="H35" s="44"/>
      <c r="I35" s="44"/>
      <c r="J35" s="21"/>
      <c r="K35" s="21"/>
    </row>
    <row r="36" spans="1:17" ht="15.6" x14ac:dyDescent="0.3">
      <c r="A36" s="21"/>
      <c r="B36" s="21"/>
      <c r="C36" s="21"/>
      <c r="D36" s="21"/>
      <c r="E36" s="21"/>
      <c r="F36" s="44"/>
      <c r="G36" s="44"/>
      <c r="H36" s="44"/>
      <c r="I36" s="44"/>
      <c r="J36" s="21"/>
      <c r="K36" s="21"/>
    </row>
    <row r="37" spans="1:17" ht="15.6" x14ac:dyDescent="0.3">
      <c r="A37" s="21"/>
      <c r="B37" s="21"/>
      <c r="C37" s="21"/>
      <c r="D37" s="21"/>
      <c r="E37" s="21"/>
      <c r="F37" s="44"/>
      <c r="G37" s="44"/>
      <c r="H37" s="44"/>
      <c r="I37" s="44"/>
      <c r="J37" s="21"/>
      <c r="K37" s="21"/>
    </row>
    <row r="38" spans="1:17" ht="15.6" x14ac:dyDescent="0.3">
      <c r="A38" s="21"/>
      <c r="B38" s="21"/>
      <c r="C38" s="21"/>
      <c r="D38" s="21"/>
      <c r="E38" s="21"/>
      <c r="F38" s="44"/>
      <c r="G38" s="44"/>
      <c r="H38" s="44"/>
      <c r="I38" s="44"/>
      <c r="J38" s="21"/>
      <c r="K38" s="21"/>
    </row>
    <row r="39" spans="1:17" ht="15.6" x14ac:dyDescent="0.3">
      <c r="A39" s="21"/>
      <c r="B39" s="21"/>
      <c r="C39" s="21"/>
      <c r="D39" s="21"/>
      <c r="E39" s="21"/>
      <c r="F39" s="44"/>
      <c r="G39" s="44"/>
      <c r="H39" s="44"/>
      <c r="I39" s="44"/>
      <c r="J39" s="21"/>
      <c r="K39" s="21"/>
    </row>
    <row r="40" spans="1:17" ht="15.6" x14ac:dyDescent="0.3">
      <c r="A40" s="21"/>
      <c r="B40" s="21"/>
      <c r="C40" s="21"/>
      <c r="D40" s="21"/>
      <c r="E40" s="21"/>
      <c r="F40" s="44"/>
      <c r="G40" s="44"/>
      <c r="H40" s="44"/>
      <c r="I40" s="44"/>
      <c r="J40" s="21"/>
      <c r="K40" s="21"/>
    </row>
    <row r="41" spans="1:17" ht="15.6" x14ac:dyDescent="0.3">
      <c r="A41" s="21"/>
      <c r="B41" s="21"/>
      <c r="C41" s="21"/>
      <c r="D41" s="21"/>
      <c r="E41" s="21"/>
      <c r="F41" s="44"/>
      <c r="G41" s="44"/>
      <c r="H41" s="44"/>
      <c r="I41" s="44"/>
      <c r="J41" s="21"/>
      <c r="K41" s="21"/>
    </row>
    <row r="42" spans="1:17" ht="15.6" x14ac:dyDescent="0.3">
      <c r="A42" s="21"/>
      <c r="B42" s="21"/>
      <c r="C42" s="21"/>
      <c r="D42" s="21"/>
      <c r="E42" s="21"/>
      <c r="F42" s="44"/>
      <c r="G42" s="44"/>
      <c r="H42" s="44"/>
      <c r="I42" s="44"/>
      <c r="J42" s="21"/>
      <c r="K42" s="21"/>
    </row>
    <row r="43" spans="1:17" ht="15.6" x14ac:dyDescent="0.3">
      <c r="A43" s="21"/>
      <c r="B43" s="21"/>
      <c r="C43" s="21"/>
      <c r="D43" s="21"/>
      <c r="E43" s="21"/>
      <c r="F43" s="44"/>
      <c r="G43" s="44"/>
      <c r="H43" s="44"/>
      <c r="I43" s="44"/>
      <c r="J43" s="21"/>
      <c r="K43" s="21"/>
    </row>
    <row r="44" spans="1:17" ht="15.6" x14ac:dyDescent="0.3">
      <c r="A44" s="21"/>
      <c r="B44" s="21"/>
      <c r="C44" s="21"/>
      <c r="D44" s="21"/>
      <c r="E44" s="21"/>
      <c r="F44" s="44"/>
      <c r="G44" s="44"/>
      <c r="H44" s="44"/>
      <c r="I44" s="44"/>
      <c r="J44" s="21"/>
      <c r="K44" s="21"/>
    </row>
    <row r="45" spans="1:17" ht="15.6" x14ac:dyDescent="0.3">
      <c r="A45" s="21"/>
      <c r="B45" s="21"/>
      <c r="C45" s="21"/>
      <c r="D45" s="21"/>
      <c r="E45" s="21"/>
      <c r="F45" s="44"/>
      <c r="G45" s="44"/>
      <c r="H45" s="44"/>
      <c r="I45" s="44"/>
      <c r="J45" s="21"/>
      <c r="K45" s="21"/>
    </row>
    <row r="46" spans="1:17" ht="15.6" x14ac:dyDescent="0.3">
      <c r="A46" s="21"/>
      <c r="B46" s="21"/>
      <c r="C46" s="21"/>
      <c r="D46" s="21"/>
      <c r="E46" s="21"/>
      <c r="F46" s="44"/>
      <c r="G46" s="44"/>
      <c r="H46" s="44"/>
      <c r="I46" s="44"/>
      <c r="J46" s="21"/>
      <c r="K46" s="21"/>
    </row>
    <row r="47" spans="1:17" x14ac:dyDescent="0.25">
      <c r="F47" s="45"/>
      <c r="G47" s="45"/>
      <c r="H47" s="45"/>
      <c r="I47" s="45"/>
    </row>
    <row r="48" spans="1:17" x14ac:dyDescent="0.25">
      <c r="F48" s="45"/>
      <c r="G48" s="45"/>
      <c r="H48" s="45"/>
      <c r="I48" s="45"/>
    </row>
    <row r="49" spans="6:9" x14ac:dyDescent="0.25">
      <c r="F49" s="45"/>
      <c r="G49" s="45"/>
      <c r="H49" s="45"/>
      <c r="I49" s="45"/>
    </row>
    <row r="50" spans="6:9" x14ac:dyDescent="0.25">
      <c r="F50" s="45"/>
      <c r="G50" s="45"/>
      <c r="H50" s="45"/>
      <c r="I50" s="45"/>
    </row>
    <row r="51" spans="6:9" x14ac:dyDescent="0.25">
      <c r="F51" s="45"/>
      <c r="G51" s="45"/>
      <c r="H51" s="45"/>
      <c r="I51" s="45"/>
    </row>
    <row r="52" spans="6:9" x14ac:dyDescent="0.25">
      <c r="F52" s="45"/>
      <c r="G52" s="45"/>
      <c r="H52" s="45"/>
      <c r="I52" s="45"/>
    </row>
    <row r="53" spans="6:9" x14ac:dyDescent="0.25">
      <c r="F53" s="45"/>
      <c r="G53" s="45"/>
      <c r="H53" s="45"/>
      <c r="I53" s="45"/>
    </row>
    <row r="54" spans="6:9" x14ac:dyDescent="0.25">
      <c r="F54" s="45"/>
      <c r="G54" s="45"/>
      <c r="H54" s="45"/>
      <c r="I54" s="45"/>
    </row>
  </sheetData>
  <pageMargins left="0.25" right="0.25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Z101"/>
  <sheetViews>
    <sheetView workbookViewId="0">
      <selection activeCell="I5" sqref="I5"/>
    </sheetView>
  </sheetViews>
  <sheetFormatPr baseColWidth="10" defaultRowHeight="13.2" x14ac:dyDescent="0.25"/>
  <cols>
    <col min="1" max="1" width="85.5546875" customWidth="1"/>
  </cols>
  <sheetData>
    <row r="1" spans="1:26" ht="17.399999999999999" x14ac:dyDescent="0.3">
      <c r="A1" s="104" t="s">
        <v>136</v>
      </c>
      <c r="B1" s="63"/>
      <c r="C1" s="63"/>
      <c r="D1" s="64" t="s">
        <v>142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6.8" x14ac:dyDescent="0.25">
      <c r="A3" s="86" t="s">
        <v>154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43.2" x14ac:dyDescent="0.4">
      <c r="A5" s="105" t="s">
        <v>169</v>
      </c>
      <c r="B5" s="63"/>
      <c r="C5" s="63"/>
      <c r="D5" s="106" t="s">
        <v>178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5.6" x14ac:dyDescent="0.25">
      <c r="A7" s="88" t="s">
        <v>155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4.4" x14ac:dyDescent="0.25">
      <c r="A8" s="87" t="s">
        <v>156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4.4" x14ac:dyDescent="0.25">
      <c r="A9" s="87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4.4" x14ac:dyDescent="0.25">
      <c r="A10" s="87" t="s">
        <v>157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4.4" x14ac:dyDescent="0.25">
      <c r="A11" s="87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4.4" x14ac:dyDescent="0.25">
      <c r="A12" s="89" t="s">
        <v>158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s="6" customFormat="1" ht="14.4" x14ac:dyDescent="0.25">
      <c r="A13" s="87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s="6" customFormat="1" ht="14.4" x14ac:dyDescent="0.25">
      <c r="A14" s="87" t="s">
        <v>159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4.4" x14ac:dyDescent="0.25">
      <c r="A15" s="87" t="s">
        <v>160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s="6" customFormat="1" ht="14.4" x14ac:dyDescent="0.25">
      <c r="A16" s="87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s="6" customFormat="1" ht="14.4" x14ac:dyDescent="0.25">
      <c r="A17" s="87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s="6" customFormat="1" ht="14.4" x14ac:dyDescent="0.25">
      <c r="A18" s="87" t="s">
        <v>161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s="6" customFormat="1" ht="14.4" x14ac:dyDescent="0.25">
      <c r="A19" s="87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s="6" customFormat="1" ht="14.4" x14ac:dyDescent="0.25">
      <c r="A20" s="8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s="6" customFormat="1" ht="14.4" x14ac:dyDescent="0.25">
      <c r="A21" s="87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s="6" customFormat="1" ht="14.4" x14ac:dyDescent="0.25">
      <c r="A22" s="87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s="6" customFormat="1" ht="14.4" x14ac:dyDescent="0.25">
      <c r="A23" s="87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s="6" customFormat="1" ht="14.4" x14ac:dyDescent="0.25">
      <c r="A24" s="87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s="6" customFormat="1" ht="14.4" x14ac:dyDescent="0.25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s="6" customFormat="1" ht="14.4" x14ac:dyDescent="0.25">
      <c r="A26" s="87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s="6" customFormat="1" ht="14.4" x14ac:dyDescent="0.25">
      <c r="A27" s="87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s="6" customFormat="1" ht="14.4" x14ac:dyDescent="0.25">
      <c r="A28" s="87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4.4" x14ac:dyDescent="0.25">
      <c r="A29" s="87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x14ac:dyDescent="0.2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4.4" x14ac:dyDescent="0.25">
      <c r="A32" s="87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4.4" x14ac:dyDescent="0.25">
      <c r="A33" s="8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4.4" x14ac:dyDescent="0.25">
      <c r="A34" s="87" t="s">
        <v>162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4.4" x14ac:dyDescent="0.25">
      <c r="A35" s="87" t="s">
        <v>163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4.4" x14ac:dyDescent="0.25">
      <c r="A36" s="87" t="s">
        <v>164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4.4" x14ac:dyDescent="0.25">
      <c r="A37" s="90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4.4" x14ac:dyDescent="0.25">
      <c r="A38" s="90" t="s">
        <v>165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x14ac:dyDescent="0.25">
      <c r="A39" s="91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x14ac:dyDescent="0.25">
      <c r="A40" s="91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x14ac:dyDescent="0.25">
      <c r="A41" s="9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x14ac:dyDescent="0.25">
      <c r="A42" s="91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x14ac:dyDescent="0.25">
      <c r="A43" s="91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x14ac:dyDescent="0.25">
      <c r="A44" s="91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x14ac:dyDescent="0.25">
      <c r="A45" s="91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x14ac:dyDescent="0.25">
      <c r="A46" s="91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x14ac:dyDescent="0.25">
      <c r="A47" s="91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x14ac:dyDescent="0.25">
      <c r="A48" s="91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x14ac:dyDescent="0.25">
      <c r="A49" s="91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x14ac:dyDescent="0.25">
      <c r="A50" s="91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x14ac:dyDescent="0.25">
      <c r="A51" s="91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x14ac:dyDescent="0.25">
      <c r="A52" s="91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x14ac:dyDescent="0.25">
      <c r="A53" s="91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x14ac:dyDescent="0.25">
      <c r="A54" s="9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x14ac:dyDescent="0.25">
      <c r="A55" s="91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x14ac:dyDescent="0.25">
      <c r="A56" s="91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x14ac:dyDescent="0.25">
      <c r="A57" s="91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x14ac:dyDescent="0.25">
      <c r="A58" s="91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x14ac:dyDescent="0.25">
      <c r="A59" s="91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x14ac:dyDescent="0.25">
      <c r="A60" s="91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x14ac:dyDescent="0.25">
      <c r="A61" s="9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x14ac:dyDescent="0.25">
      <c r="A62" s="9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x14ac:dyDescent="0.25">
      <c r="A63" s="9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x14ac:dyDescent="0.25">
      <c r="A64" s="9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x14ac:dyDescent="0.25">
      <c r="A65" s="9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x14ac:dyDescent="0.25">
      <c r="A66" s="9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x14ac:dyDescent="0.25">
      <c r="A67" s="91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x14ac:dyDescent="0.25">
      <c r="A68" s="91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x14ac:dyDescent="0.25">
      <c r="A69" s="91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x14ac:dyDescent="0.25">
      <c r="A70" s="91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x14ac:dyDescent="0.25">
      <c r="A71" s="91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x14ac:dyDescent="0.25">
      <c r="A72" s="91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x14ac:dyDescent="0.25">
      <c r="A73" s="91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x14ac:dyDescent="0.25">
      <c r="A74" s="91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x14ac:dyDescent="0.25">
      <c r="A75" s="91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x14ac:dyDescent="0.25">
      <c r="A76" s="91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x14ac:dyDescent="0.25">
      <c r="A77" s="91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x14ac:dyDescent="0.25">
      <c r="A78" s="91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x14ac:dyDescent="0.25">
      <c r="A79" s="91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x14ac:dyDescent="0.25">
      <c r="A80" s="91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x14ac:dyDescent="0.25">
      <c r="A81" s="91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x14ac:dyDescent="0.25">
      <c r="A82" s="91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x14ac:dyDescent="0.25">
      <c r="A83" s="91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x14ac:dyDescent="0.25">
      <c r="A84" s="91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x14ac:dyDescent="0.25">
      <c r="A85" s="91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x14ac:dyDescent="0.25">
      <c r="A86" s="91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x14ac:dyDescent="0.25">
      <c r="A87" s="91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x14ac:dyDescent="0.25">
      <c r="A88" s="91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x14ac:dyDescent="0.25">
      <c r="A89" s="91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x14ac:dyDescent="0.25">
      <c r="A90" s="91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x14ac:dyDescent="0.25">
      <c r="A91" s="91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</sheetData>
  <hyperlinks>
    <hyperlink ref="D1" location="THEMEN!A1" display="&lt;&lt; zurück zu Themen" xr:uid="{00000000-0004-0000-0C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1"/>
  <sheetViews>
    <sheetView workbookViewId="0">
      <selection activeCell="H1" sqref="H1"/>
    </sheetView>
  </sheetViews>
  <sheetFormatPr baseColWidth="10" defaultColWidth="11.5546875" defaultRowHeight="13.8" x14ac:dyDescent="0.25"/>
  <cols>
    <col min="1" max="1" width="13.33203125" style="49" customWidth="1"/>
    <col min="2" max="2" width="7.33203125" style="49" customWidth="1"/>
    <col min="3" max="4" width="13" style="49" customWidth="1"/>
    <col min="5" max="5" width="17.109375" style="49" customWidth="1"/>
    <col min="6" max="6" width="13" style="49" customWidth="1"/>
    <col min="7" max="7" width="8.44140625" style="49" customWidth="1"/>
    <col min="8" max="8" width="15.44140625" style="49" bestFit="1" customWidth="1"/>
    <col min="9" max="9" width="35.44140625" style="49" bestFit="1" customWidth="1"/>
    <col min="10" max="16384" width="11.5546875" style="49"/>
  </cols>
  <sheetData>
    <row r="1" spans="1:14" ht="17.399999999999999" x14ac:dyDescent="0.3">
      <c r="A1" s="62" t="s">
        <v>126</v>
      </c>
      <c r="H1" s="64" t="s">
        <v>142</v>
      </c>
      <c r="I1" s="51"/>
      <c r="J1" s="51"/>
      <c r="K1" s="51"/>
      <c r="L1" s="51"/>
      <c r="M1" s="51"/>
      <c r="N1" s="51"/>
    </row>
    <row r="2" spans="1:14" x14ac:dyDescent="0.25">
      <c r="H2" s="51"/>
      <c r="I2" s="51"/>
      <c r="J2" s="51"/>
      <c r="K2" s="51"/>
      <c r="L2" s="51"/>
      <c r="M2" s="51"/>
      <c r="N2" s="51"/>
    </row>
    <row r="3" spans="1:14" ht="15" x14ac:dyDescent="0.25">
      <c r="A3" s="52" t="s">
        <v>56</v>
      </c>
      <c r="B3" s="53">
        <v>1</v>
      </c>
      <c r="C3" s="50" t="s">
        <v>96</v>
      </c>
      <c r="D3" s="50">
        <v>42923</v>
      </c>
      <c r="E3" s="59">
        <v>42923</v>
      </c>
      <c r="F3" s="49" t="s">
        <v>103</v>
      </c>
      <c r="H3" s="51"/>
      <c r="I3" s="51"/>
      <c r="J3" s="51"/>
      <c r="K3" s="51"/>
      <c r="L3" s="51"/>
      <c r="M3" s="51"/>
      <c r="N3" s="51"/>
    </row>
    <row r="4" spans="1:14" ht="15" x14ac:dyDescent="0.25">
      <c r="A4" s="52" t="s">
        <v>56</v>
      </c>
      <c r="B4" s="53">
        <v>1</v>
      </c>
      <c r="C4" s="50" t="s">
        <v>97</v>
      </c>
      <c r="D4" s="50">
        <v>42924</v>
      </c>
      <c r="E4" s="59">
        <v>42926</v>
      </c>
      <c r="F4" s="49" t="s">
        <v>104</v>
      </c>
      <c r="H4" s="51"/>
      <c r="I4" s="51"/>
      <c r="J4" s="51"/>
      <c r="K4" s="51"/>
      <c r="L4" s="51"/>
      <c r="M4" s="51"/>
      <c r="N4" s="51"/>
    </row>
    <row r="5" spans="1:14" ht="15" x14ac:dyDescent="0.25">
      <c r="A5" s="52" t="s">
        <v>56</v>
      </c>
      <c r="B5" s="53">
        <v>1</v>
      </c>
      <c r="C5" s="50" t="s">
        <v>98</v>
      </c>
      <c r="D5" s="50">
        <v>42925</v>
      </c>
      <c r="E5" s="59">
        <v>42927</v>
      </c>
      <c r="F5" s="49" t="s">
        <v>54</v>
      </c>
      <c r="H5" s="51"/>
      <c r="I5" s="51"/>
      <c r="J5" s="51"/>
      <c r="K5" s="51"/>
      <c r="L5" s="51"/>
      <c r="M5" s="51"/>
      <c r="N5" s="51"/>
    </row>
    <row r="6" spans="1:14" ht="15" x14ac:dyDescent="0.25">
      <c r="A6" s="52" t="s">
        <v>56</v>
      </c>
      <c r="B6" s="53">
        <v>1</v>
      </c>
      <c r="C6" s="50" t="s">
        <v>99</v>
      </c>
      <c r="D6" s="50">
        <v>42926</v>
      </c>
      <c r="E6" s="59">
        <v>42928</v>
      </c>
      <c r="F6" s="49" t="s">
        <v>105</v>
      </c>
      <c r="H6" s="51"/>
      <c r="I6" s="51"/>
      <c r="J6" s="51"/>
      <c r="K6" s="51"/>
      <c r="L6" s="51"/>
      <c r="M6" s="51"/>
      <c r="N6" s="51"/>
    </row>
    <row r="7" spans="1:14" ht="15" x14ac:dyDescent="0.25">
      <c r="A7" s="52" t="s">
        <v>56</v>
      </c>
      <c r="B7" s="53">
        <v>1</v>
      </c>
      <c r="C7" s="50" t="s">
        <v>96</v>
      </c>
      <c r="D7" s="50">
        <v>42927</v>
      </c>
      <c r="E7" s="59">
        <v>42929</v>
      </c>
      <c r="F7" s="49" t="s">
        <v>106</v>
      </c>
      <c r="H7" s="51"/>
      <c r="I7" s="51"/>
      <c r="J7" s="51"/>
      <c r="K7" s="51"/>
      <c r="L7" s="51"/>
      <c r="M7" s="51"/>
      <c r="N7" s="51"/>
    </row>
    <row r="8" spans="1:14" ht="15" x14ac:dyDescent="0.25">
      <c r="A8" s="52" t="s">
        <v>56</v>
      </c>
      <c r="B8" s="53">
        <v>1</v>
      </c>
      <c r="C8" s="50" t="s">
        <v>97</v>
      </c>
      <c r="D8" s="50">
        <v>42928</v>
      </c>
      <c r="E8" s="59">
        <v>42930</v>
      </c>
      <c r="F8" s="49" t="s">
        <v>107</v>
      </c>
      <c r="H8" s="51"/>
      <c r="I8" s="51"/>
      <c r="J8" s="51"/>
      <c r="K8" s="51"/>
      <c r="L8" s="51"/>
      <c r="M8" s="51"/>
      <c r="N8" s="51"/>
    </row>
    <row r="9" spans="1:14" ht="15" x14ac:dyDescent="0.25">
      <c r="A9" s="52" t="s">
        <v>56</v>
      </c>
      <c r="B9" s="53">
        <v>1</v>
      </c>
      <c r="C9" s="50" t="s">
        <v>98</v>
      </c>
      <c r="D9" s="50">
        <v>42929</v>
      </c>
      <c r="E9" s="59">
        <v>42933</v>
      </c>
      <c r="F9" s="49" t="s">
        <v>108</v>
      </c>
      <c r="H9" s="51" t="s">
        <v>100</v>
      </c>
      <c r="I9" s="51"/>
      <c r="J9" s="51"/>
      <c r="K9" s="51"/>
      <c r="L9" s="51"/>
      <c r="M9" s="51"/>
      <c r="N9" s="51"/>
    </row>
    <row r="10" spans="1:14" ht="15" x14ac:dyDescent="0.25">
      <c r="A10" s="52" t="s">
        <v>56</v>
      </c>
      <c r="B10" s="53">
        <v>1</v>
      </c>
      <c r="C10" s="50" t="s">
        <v>99</v>
      </c>
      <c r="D10" s="50">
        <v>42930</v>
      </c>
      <c r="E10" s="59">
        <v>42934</v>
      </c>
      <c r="F10" s="49" t="s">
        <v>109</v>
      </c>
      <c r="H10" s="51" t="s">
        <v>101</v>
      </c>
      <c r="I10" s="51"/>
      <c r="J10" s="51"/>
      <c r="K10" s="51"/>
      <c r="L10" s="51"/>
      <c r="M10" s="51"/>
      <c r="N10" s="51"/>
    </row>
    <row r="11" spans="1:14" ht="15" x14ac:dyDescent="0.25">
      <c r="A11" s="52" t="s">
        <v>56</v>
      </c>
      <c r="B11" s="53">
        <v>1</v>
      </c>
      <c r="C11" s="50" t="s">
        <v>96</v>
      </c>
      <c r="D11" s="50">
        <v>42931</v>
      </c>
      <c r="E11" s="59">
        <v>42935</v>
      </c>
      <c r="F11" s="49" t="s">
        <v>110</v>
      </c>
      <c r="H11" s="51" t="s">
        <v>102</v>
      </c>
      <c r="I11" s="51"/>
      <c r="J11" s="51"/>
      <c r="K11" s="51"/>
      <c r="L11" s="51"/>
      <c r="M11" s="51"/>
      <c r="N11" s="51"/>
    </row>
    <row r="12" spans="1:14" ht="15" x14ac:dyDescent="0.25">
      <c r="A12" s="52"/>
      <c r="B12" s="52"/>
      <c r="C12" s="52"/>
      <c r="D12" s="52"/>
      <c r="E12" s="84" t="s">
        <v>153</v>
      </c>
      <c r="H12" s="51" t="s">
        <v>111</v>
      </c>
      <c r="I12" s="51"/>
      <c r="J12" s="51"/>
      <c r="K12" s="51"/>
      <c r="L12" s="51"/>
      <c r="M12" s="51"/>
      <c r="N12" s="51"/>
    </row>
    <row r="13" spans="1:14" ht="15" x14ac:dyDescent="0.25">
      <c r="A13" s="52"/>
      <c r="B13" s="52"/>
      <c r="C13" s="52"/>
      <c r="D13" s="52"/>
      <c r="H13" s="51"/>
      <c r="I13" s="51"/>
      <c r="J13" s="51"/>
      <c r="K13" s="51"/>
      <c r="L13" s="51"/>
      <c r="M13" s="51"/>
      <c r="N13" s="51"/>
    </row>
    <row r="14" spans="1:14" ht="15.6" x14ac:dyDescent="0.3">
      <c r="B14" s="52"/>
      <c r="C14" s="52"/>
      <c r="D14" s="52"/>
      <c r="H14" s="54" t="s">
        <v>112</v>
      </c>
      <c r="I14" s="54" t="s">
        <v>113</v>
      </c>
      <c r="J14" s="51"/>
      <c r="K14" s="51"/>
      <c r="L14" s="51"/>
      <c r="M14" s="51"/>
      <c r="N14" s="51"/>
    </row>
    <row r="15" spans="1:14" ht="17.399999999999999" x14ac:dyDescent="0.3">
      <c r="A15" s="62" t="s">
        <v>132</v>
      </c>
      <c r="H15" s="57">
        <v>100</v>
      </c>
      <c r="I15" s="55" t="s">
        <v>114</v>
      </c>
      <c r="J15" s="51"/>
      <c r="K15" s="51"/>
      <c r="L15" s="51"/>
      <c r="M15" s="51"/>
      <c r="N15" s="51"/>
    </row>
    <row r="16" spans="1:14" ht="14.4" x14ac:dyDescent="0.3">
      <c r="B16" s="49">
        <v>10</v>
      </c>
      <c r="C16" s="49">
        <v>10</v>
      </c>
      <c r="D16" s="49" t="s">
        <v>133</v>
      </c>
      <c r="H16" s="55" t="s">
        <v>115</v>
      </c>
      <c r="I16" s="55" t="s">
        <v>116</v>
      </c>
      <c r="J16" s="51"/>
      <c r="K16" s="51"/>
      <c r="L16" s="51"/>
      <c r="M16" s="51"/>
      <c r="N16" s="51"/>
    </row>
    <row r="17" spans="2:14" ht="14.4" x14ac:dyDescent="0.3">
      <c r="B17" s="49">
        <v>20</v>
      </c>
      <c r="C17" s="49">
        <v>20</v>
      </c>
      <c r="D17" s="49" t="s">
        <v>134</v>
      </c>
      <c r="H17" s="55" t="s">
        <v>117</v>
      </c>
      <c r="I17" s="55" t="s">
        <v>118</v>
      </c>
      <c r="J17" s="51"/>
      <c r="K17" s="51"/>
      <c r="L17" s="51"/>
      <c r="M17" s="51"/>
      <c r="N17" s="51"/>
    </row>
    <row r="18" spans="2:14" ht="14.4" x14ac:dyDescent="0.3">
      <c r="C18" s="49">
        <v>30</v>
      </c>
      <c r="D18" s="49" t="s">
        <v>135</v>
      </c>
      <c r="H18" s="55" t="s">
        <v>119</v>
      </c>
      <c r="I18" s="55" t="s">
        <v>120</v>
      </c>
      <c r="J18" s="51"/>
      <c r="K18" s="51"/>
      <c r="L18" s="51"/>
      <c r="M18" s="51"/>
      <c r="N18" s="51"/>
    </row>
    <row r="19" spans="2:14" ht="14.4" x14ac:dyDescent="0.3">
      <c r="C19" s="49">
        <v>40</v>
      </c>
      <c r="H19" s="55" t="s">
        <v>121</v>
      </c>
      <c r="I19" s="55" t="s">
        <v>122</v>
      </c>
      <c r="J19" s="51"/>
      <c r="K19" s="51"/>
      <c r="L19" s="51"/>
      <c r="M19" s="51"/>
      <c r="N19" s="51"/>
    </row>
    <row r="20" spans="2:14" ht="14.4" x14ac:dyDescent="0.3">
      <c r="C20" s="49">
        <v>50</v>
      </c>
      <c r="H20" s="58">
        <v>39814</v>
      </c>
      <c r="I20" s="55" t="s">
        <v>123</v>
      </c>
      <c r="J20" s="51"/>
      <c r="K20" s="51"/>
      <c r="L20" s="51"/>
      <c r="M20" s="51"/>
      <c r="N20" s="51"/>
    </row>
    <row r="21" spans="2:14" ht="14.4" x14ac:dyDescent="0.3">
      <c r="C21" s="49">
        <v>60</v>
      </c>
      <c r="H21" s="56" t="s">
        <v>124</v>
      </c>
      <c r="I21" s="56" t="s">
        <v>125</v>
      </c>
      <c r="J21" s="51"/>
      <c r="K21" s="51"/>
      <c r="L21" s="51"/>
      <c r="M21" s="51"/>
      <c r="N21" s="51"/>
    </row>
    <row r="22" spans="2:14" x14ac:dyDescent="0.25">
      <c r="C22" s="49">
        <v>70</v>
      </c>
      <c r="H22" s="51"/>
      <c r="I22" s="51"/>
      <c r="J22" s="51"/>
      <c r="K22" s="51"/>
      <c r="L22" s="51"/>
      <c r="M22" s="51"/>
      <c r="N22" s="51"/>
    </row>
    <row r="23" spans="2:14" x14ac:dyDescent="0.25">
      <c r="C23" s="49">
        <v>80</v>
      </c>
      <c r="H23" s="51"/>
      <c r="I23" s="51"/>
      <c r="J23" s="51"/>
      <c r="K23" s="51"/>
      <c r="L23" s="51"/>
      <c r="M23" s="51"/>
      <c r="N23" s="51"/>
    </row>
    <row r="24" spans="2:14" x14ac:dyDescent="0.25">
      <c r="C24" s="49">
        <v>90</v>
      </c>
      <c r="H24" s="51"/>
      <c r="I24" s="51"/>
      <c r="J24" s="51"/>
      <c r="K24" s="51"/>
      <c r="L24" s="51"/>
      <c r="M24" s="51"/>
      <c r="N24" s="51"/>
    </row>
    <row r="25" spans="2:14" ht="18.600000000000001" customHeight="1" x14ac:dyDescent="0.25">
      <c r="C25" s="49">
        <v>100</v>
      </c>
      <c r="H25" s="51"/>
      <c r="I25" s="51"/>
      <c r="J25" s="51"/>
      <c r="K25" s="51"/>
      <c r="L25" s="51"/>
      <c r="M25" s="51"/>
      <c r="N25" s="51"/>
    </row>
    <row r="26" spans="2:14" x14ac:dyDescent="0.25">
      <c r="C26" s="49">
        <v>110</v>
      </c>
      <c r="H26" s="51"/>
      <c r="I26" s="51"/>
      <c r="J26" s="51"/>
      <c r="K26" s="51"/>
      <c r="L26" s="51"/>
      <c r="M26" s="51"/>
      <c r="N26" s="51"/>
    </row>
    <row r="27" spans="2:14" x14ac:dyDescent="0.25">
      <c r="C27" s="49">
        <v>120</v>
      </c>
      <c r="H27" s="51"/>
      <c r="I27" s="51"/>
      <c r="J27" s="51"/>
      <c r="K27" s="51"/>
      <c r="L27" s="51"/>
      <c r="M27" s="51"/>
      <c r="N27" s="51"/>
    </row>
    <row r="28" spans="2:14" x14ac:dyDescent="0.25">
      <c r="C28" s="49">
        <v>130</v>
      </c>
      <c r="H28" s="51"/>
      <c r="I28" s="51"/>
      <c r="J28" s="51"/>
      <c r="K28" s="51"/>
      <c r="L28" s="51"/>
      <c r="M28" s="51"/>
      <c r="N28" s="51"/>
    </row>
    <row r="29" spans="2:14" x14ac:dyDescent="0.25">
      <c r="C29" s="49">
        <v>140</v>
      </c>
      <c r="H29" s="51"/>
      <c r="I29" s="51"/>
      <c r="J29" s="51"/>
      <c r="K29" s="51"/>
      <c r="L29" s="51"/>
      <c r="M29" s="51"/>
      <c r="N29" s="51"/>
    </row>
    <row r="30" spans="2:14" x14ac:dyDescent="0.25">
      <c r="H30" s="51"/>
      <c r="I30" s="51"/>
      <c r="J30" s="51"/>
      <c r="K30" s="51"/>
      <c r="L30" s="51"/>
      <c r="M30" s="51"/>
      <c r="N30" s="51"/>
    </row>
    <row r="31" spans="2:14" x14ac:dyDescent="0.25">
      <c r="H31" s="51"/>
      <c r="I31" s="51"/>
      <c r="J31" s="51"/>
      <c r="K31" s="51"/>
      <c r="L31" s="51"/>
      <c r="M31" s="51"/>
      <c r="N31" s="51"/>
    </row>
    <row r="32" spans="2:14" x14ac:dyDescent="0.25">
      <c r="H32" s="51"/>
      <c r="I32" s="51"/>
      <c r="J32" s="51"/>
      <c r="K32" s="51"/>
      <c r="L32" s="51"/>
      <c r="M32" s="51"/>
      <c r="N32" s="51"/>
    </row>
    <row r="33" spans="6:18" x14ac:dyDescent="0.25">
      <c r="H33" s="51"/>
      <c r="I33" s="51"/>
      <c r="J33" s="51"/>
      <c r="K33" s="51"/>
      <c r="L33" s="51"/>
      <c r="M33" s="51"/>
      <c r="N33" s="51"/>
    </row>
    <row r="34" spans="6:18" x14ac:dyDescent="0.25">
      <c r="H34" s="51"/>
      <c r="I34" s="51"/>
      <c r="J34" s="51"/>
      <c r="K34" s="51"/>
      <c r="L34" s="51"/>
      <c r="M34" s="51"/>
      <c r="N34" s="51"/>
    </row>
    <row r="35" spans="6:18" x14ac:dyDescent="0.25">
      <c r="H35" s="51"/>
      <c r="I35" s="51"/>
      <c r="J35" s="51"/>
      <c r="K35" s="51"/>
      <c r="L35" s="51"/>
      <c r="M35" s="51"/>
      <c r="N35" s="51"/>
    </row>
    <row r="36" spans="6:18" x14ac:dyDescent="0.25">
      <c r="H36" s="51"/>
      <c r="I36" s="51"/>
      <c r="J36" s="51"/>
      <c r="K36" s="51"/>
      <c r="L36" s="51"/>
      <c r="M36" s="51"/>
      <c r="N36" s="51"/>
    </row>
    <row r="37" spans="6:18" x14ac:dyDescent="0.25">
      <c r="H37" s="51"/>
      <c r="I37" s="51"/>
      <c r="J37" s="51"/>
      <c r="K37" s="51"/>
      <c r="L37" s="51"/>
      <c r="M37" s="51"/>
      <c r="N37" s="51"/>
    </row>
    <row r="38" spans="6:18" x14ac:dyDescent="0.25">
      <c r="H38" s="51"/>
      <c r="I38" s="51"/>
      <c r="J38" s="51"/>
      <c r="K38" s="51"/>
      <c r="L38" s="51"/>
      <c r="M38" s="51"/>
      <c r="N38" s="51"/>
    </row>
    <row r="39" spans="6:18" x14ac:dyDescent="0.25">
      <c r="H39" s="51"/>
      <c r="I39" s="51"/>
      <c r="J39" s="51"/>
      <c r="K39" s="51"/>
      <c r="L39" s="51"/>
      <c r="M39" s="51"/>
      <c r="N39" s="51"/>
    </row>
    <row r="40" spans="6:18" x14ac:dyDescent="0.25">
      <c r="H40" s="51"/>
      <c r="I40" s="51"/>
      <c r="J40" s="51"/>
      <c r="K40" s="51"/>
      <c r="L40" s="51"/>
      <c r="M40" s="51"/>
      <c r="N40" s="51"/>
    </row>
    <row r="41" spans="6:18" x14ac:dyDescent="0.25">
      <c r="H41" s="51"/>
      <c r="I41" s="51"/>
      <c r="J41" s="51"/>
      <c r="K41" s="51"/>
      <c r="L41" s="51"/>
      <c r="M41" s="51"/>
      <c r="N41" s="51"/>
    </row>
    <row r="42" spans="6:18" x14ac:dyDescent="0.25">
      <c r="H42" s="51"/>
      <c r="I42" s="51"/>
      <c r="J42" s="51"/>
      <c r="K42" s="51"/>
      <c r="L42" s="51"/>
      <c r="M42" s="51"/>
      <c r="N42" s="51"/>
    </row>
    <row r="43" spans="6:18" x14ac:dyDescent="0.25">
      <c r="H43" s="51"/>
      <c r="I43" s="51"/>
      <c r="J43" s="51"/>
      <c r="K43" s="51"/>
      <c r="L43" s="51"/>
      <c r="M43" s="51"/>
      <c r="N43" s="51"/>
    </row>
    <row r="44" spans="6:18" x14ac:dyDescent="0.25">
      <c r="H44" s="51"/>
      <c r="I44" s="51"/>
      <c r="J44" s="51"/>
      <c r="K44" s="51"/>
      <c r="L44" s="51"/>
      <c r="M44" s="51"/>
      <c r="N44" s="51"/>
    </row>
    <row r="45" spans="6:18" x14ac:dyDescent="0.25">
      <c r="H45" s="51"/>
      <c r="I45" s="51"/>
      <c r="J45" s="51"/>
      <c r="K45" s="51"/>
      <c r="L45" s="51"/>
      <c r="M45" s="51"/>
      <c r="N45" s="51"/>
    </row>
    <row r="46" spans="6:18" x14ac:dyDescent="0.25"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6:18" x14ac:dyDescent="0.25"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6:18" x14ac:dyDescent="0.25"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6:18" x14ac:dyDescent="0.25"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6:18" x14ac:dyDescent="0.25"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6:18" x14ac:dyDescent="0.25"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6:18" x14ac:dyDescent="0.25"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6:18" x14ac:dyDescent="0.25"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6:18" x14ac:dyDescent="0.25"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6:18" x14ac:dyDescent="0.25"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6:18" x14ac:dyDescent="0.25"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6:18" x14ac:dyDescent="0.25"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6:18" x14ac:dyDescent="0.25"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6:18" x14ac:dyDescent="0.25"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6:18" x14ac:dyDescent="0.25"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6:18" x14ac:dyDescent="0.25"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6:18" x14ac:dyDescent="0.25"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6:18" x14ac:dyDescent="0.25"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6:18" x14ac:dyDescent="0.25"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6:18" x14ac:dyDescent="0.25"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6:18" x14ac:dyDescent="0.25"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6:18" x14ac:dyDescent="0.25"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6:18" x14ac:dyDescent="0.25"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6:18" x14ac:dyDescent="0.25"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6:18" x14ac:dyDescent="0.25"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6:18" x14ac:dyDescent="0.25"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6:18" x14ac:dyDescent="0.25"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6:18" x14ac:dyDescent="0.25"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6:18" x14ac:dyDescent="0.25"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6:18" x14ac:dyDescent="0.25"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6:18" x14ac:dyDescent="0.25"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6:18" x14ac:dyDescent="0.25"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6:18" x14ac:dyDescent="0.25"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6:18" x14ac:dyDescent="0.25"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6:18" x14ac:dyDescent="0.25"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6:18" x14ac:dyDescent="0.25"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</sheetData>
  <hyperlinks>
    <hyperlink ref="H1" location="THEMEN!A1" display="&lt;&lt; zurück zu Themen" xr:uid="{00000000-0004-0000-01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H1" sqref="H1"/>
    </sheetView>
  </sheetViews>
  <sheetFormatPr baseColWidth="10" defaultRowHeight="13.2" x14ac:dyDescent="0.25"/>
  <cols>
    <col min="1" max="4" width="15.6640625" customWidth="1"/>
    <col min="5" max="5" width="7.33203125" customWidth="1"/>
  </cols>
  <sheetData>
    <row r="1" spans="1:8" s="6" customFormat="1" ht="17.399999999999999" x14ac:dyDescent="0.3">
      <c r="A1" s="62" t="s">
        <v>131</v>
      </c>
      <c r="H1" s="64" t="s">
        <v>142</v>
      </c>
    </row>
    <row r="2" spans="1:8" ht="15" x14ac:dyDescent="0.25">
      <c r="B2" s="52"/>
      <c r="C2" s="52"/>
      <c r="D2" s="53"/>
    </row>
    <row r="3" spans="1:8" ht="15" x14ac:dyDescent="0.25">
      <c r="A3" s="52" t="s">
        <v>127</v>
      </c>
      <c r="B3" s="53" t="s">
        <v>128</v>
      </c>
      <c r="C3" s="53" t="s">
        <v>129</v>
      </c>
      <c r="D3" s="53" t="s">
        <v>130</v>
      </c>
    </row>
    <row r="4" spans="1:8" ht="15" x14ac:dyDescent="0.25">
      <c r="A4" s="52" t="s">
        <v>103</v>
      </c>
      <c r="B4" s="60">
        <v>28.7</v>
      </c>
      <c r="C4" s="60">
        <v>32.799999999999997</v>
      </c>
      <c r="D4" s="60">
        <f>C4-B4</f>
        <v>4.0999999999999979</v>
      </c>
      <c r="E4" s="61"/>
    </row>
    <row r="5" spans="1:8" ht="15" x14ac:dyDescent="0.25">
      <c r="A5" s="52" t="s">
        <v>104</v>
      </c>
      <c r="B5" s="60">
        <v>29.7</v>
      </c>
      <c r="C5" s="60">
        <v>33</v>
      </c>
      <c r="D5" s="60">
        <f t="shared" ref="D5:D9" si="0">C5-B5</f>
        <v>3.3000000000000007</v>
      </c>
      <c r="E5" s="61"/>
    </row>
    <row r="6" spans="1:8" ht="15" x14ac:dyDescent="0.25">
      <c r="A6" s="52" t="s">
        <v>54</v>
      </c>
      <c r="B6" s="60">
        <v>31</v>
      </c>
      <c r="C6" s="60">
        <v>29.7</v>
      </c>
      <c r="D6" s="60">
        <f t="shared" si="0"/>
        <v>-1.3000000000000007</v>
      </c>
      <c r="E6" s="61"/>
    </row>
    <row r="7" spans="1:8" ht="15" x14ac:dyDescent="0.25">
      <c r="A7" s="52" t="s">
        <v>105</v>
      </c>
      <c r="B7" s="60">
        <v>32</v>
      </c>
      <c r="C7" s="60">
        <v>38</v>
      </c>
      <c r="D7" s="60">
        <f t="shared" si="0"/>
        <v>6</v>
      </c>
      <c r="E7" s="61"/>
    </row>
    <row r="8" spans="1:8" ht="15" x14ac:dyDescent="0.25">
      <c r="A8" s="52" t="s">
        <v>106</v>
      </c>
      <c r="B8" s="60">
        <v>36</v>
      </c>
      <c r="C8" s="60">
        <v>29.1</v>
      </c>
      <c r="D8" s="60">
        <f t="shared" si="0"/>
        <v>-6.8999999999999986</v>
      </c>
      <c r="E8" s="61"/>
    </row>
    <row r="9" spans="1:8" ht="15" x14ac:dyDescent="0.25">
      <c r="A9" s="52" t="s">
        <v>107</v>
      </c>
      <c r="B9" s="60">
        <v>27</v>
      </c>
      <c r="C9" s="60">
        <v>31.2</v>
      </c>
      <c r="D9" s="60">
        <f t="shared" si="0"/>
        <v>4.1999999999999993</v>
      </c>
      <c r="E9" s="61"/>
    </row>
    <row r="10" spans="1:8" ht="15" x14ac:dyDescent="0.25">
      <c r="A10" s="52"/>
      <c r="B10" s="60"/>
      <c r="C10" s="60"/>
      <c r="D10" s="60"/>
      <c r="E10" s="61"/>
    </row>
    <row r="11" spans="1:8" ht="15" x14ac:dyDescent="0.25">
      <c r="A11" s="52"/>
      <c r="B11" s="60"/>
      <c r="C11" s="60"/>
      <c r="D11" s="60"/>
      <c r="E11" s="61"/>
    </row>
    <row r="12" spans="1:8" ht="15" x14ac:dyDescent="0.25">
      <c r="A12" s="52"/>
      <c r="B12" s="60"/>
      <c r="C12" s="60"/>
      <c r="D12" s="60"/>
      <c r="E12" s="61"/>
    </row>
    <row r="13" spans="1:8" x14ac:dyDescent="0.25">
      <c r="B13" s="61"/>
      <c r="C13" s="61"/>
      <c r="D13" s="61"/>
      <c r="E13" s="61"/>
    </row>
    <row r="14" spans="1:8" x14ac:dyDescent="0.25">
      <c r="B14" s="61"/>
      <c r="C14" s="61"/>
      <c r="D14" s="61"/>
      <c r="E14" s="61"/>
    </row>
    <row r="15" spans="1:8" x14ac:dyDescent="0.25">
      <c r="B15" s="61"/>
      <c r="C15" s="61"/>
      <c r="D15" s="61"/>
      <c r="E15" s="61"/>
    </row>
    <row r="16" spans="1:8" x14ac:dyDescent="0.25">
      <c r="B16" s="61"/>
      <c r="C16" s="61"/>
      <c r="D16" s="61"/>
      <c r="E16" s="61"/>
    </row>
    <row r="17" spans="2:5" x14ac:dyDescent="0.25">
      <c r="B17" s="61"/>
      <c r="C17" s="61"/>
      <c r="D17" s="61"/>
      <c r="E17" s="61"/>
    </row>
    <row r="18" spans="2:5" x14ac:dyDescent="0.25">
      <c r="B18" s="61"/>
      <c r="C18" s="61"/>
      <c r="D18" s="61"/>
      <c r="E18" s="61"/>
    </row>
    <row r="19" spans="2:5" x14ac:dyDescent="0.25">
      <c r="B19" s="61"/>
      <c r="C19" s="61"/>
      <c r="D19" s="61"/>
      <c r="E19" s="61"/>
    </row>
  </sheetData>
  <hyperlinks>
    <hyperlink ref="H1" location="THEMEN!A1" display="&lt;&lt; zurück zu Themen" xr:uid="{00000000-0004-0000-02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81"/>
  <sheetViews>
    <sheetView workbookViewId="0">
      <selection activeCell="H1" sqref="H1"/>
    </sheetView>
  </sheetViews>
  <sheetFormatPr baseColWidth="10" defaultColWidth="11.5546875" defaultRowHeight="13.2" x14ac:dyDescent="0.25"/>
  <cols>
    <col min="1" max="1" width="28.44140625" style="6" customWidth="1"/>
    <col min="2" max="16384" width="11.5546875" style="6"/>
  </cols>
  <sheetData>
    <row r="1" spans="1:26" x14ac:dyDescent="0.25">
      <c r="A1" s="63"/>
      <c r="B1" s="63"/>
      <c r="C1" s="63"/>
      <c r="D1" s="63"/>
      <c r="E1" s="63"/>
      <c r="F1" s="63"/>
      <c r="G1" s="63"/>
      <c r="H1" s="64" t="s">
        <v>142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</sheetData>
  <hyperlinks>
    <hyperlink ref="H1" location="THEMEN!A1" display="&lt;&lt; zurück zu Themen" xr:uid="{00000000-0004-0000-03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topLeftCell="A2" workbookViewId="0">
      <selection activeCell="G30" sqref="G30"/>
    </sheetView>
  </sheetViews>
  <sheetFormatPr baseColWidth="10" defaultRowHeight="13.2" x14ac:dyDescent="0.25"/>
  <cols>
    <col min="1" max="1" width="12.5546875" customWidth="1"/>
    <col min="2" max="2" width="12.33203125" customWidth="1"/>
    <col min="3" max="3" width="25.6640625" customWidth="1"/>
    <col min="4" max="4" width="13.109375" customWidth="1"/>
    <col min="5" max="5" width="14.6640625" customWidth="1"/>
    <col min="6" max="6" width="11.33203125" style="6" customWidth="1"/>
    <col min="7" max="7" width="15.33203125" customWidth="1"/>
    <col min="8" max="8" width="9" customWidth="1"/>
    <col min="12" max="12" width="12.5546875" customWidth="1"/>
  </cols>
  <sheetData>
    <row r="1" spans="1:12" ht="15.6" x14ac:dyDescent="0.3">
      <c r="A1" s="92" t="s">
        <v>23</v>
      </c>
      <c r="B1" s="93"/>
      <c r="H1" s="64" t="s">
        <v>142</v>
      </c>
    </row>
    <row r="2" spans="1:12" ht="8.4" customHeight="1" x14ac:dyDescent="0.35">
      <c r="A2" s="2"/>
    </row>
    <row r="3" spans="1:12" ht="13.8" x14ac:dyDescent="0.25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2" ht="13.8" thickBot="1" x14ac:dyDescent="0.3">
      <c r="A4" s="3">
        <v>2014</v>
      </c>
      <c r="B4" t="s">
        <v>11</v>
      </c>
      <c r="C4" s="4" t="s">
        <v>13</v>
      </c>
      <c r="D4" s="1" t="s">
        <v>7</v>
      </c>
      <c r="E4" s="8">
        <v>6083</v>
      </c>
      <c r="F4" s="7">
        <f t="shared" ref="F4:F28" si="0">G4/E4</f>
        <v>4.0204833141542</v>
      </c>
      <c r="G4" s="9">
        <v>24456.6</v>
      </c>
    </row>
    <row r="5" spans="1:12" x14ac:dyDescent="0.25">
      <c r="A5" s="3">
        <v>2014</v>
      </c>
      <c r="B5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I5" s="65"/>
      <c r="J5" s="66"/>
      <c r="K5" s="66"/>
      <c r="L5" s="67"/>
    </row>
    <row r="6" spans="1:12" s="6" customFormat="1" ht="15.6" x14ac:dyDescent="0.3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3.7900315143473211</v>
      </c>
      <c r="G6" s="9">
        <v>22850.1</v>
      </c>
      <c r="I6" s="68" t="s">
        <v>30</v>
      </c>
      <c r="J6" s="69"/>
      <c r="K6" s="69"/>
      <c r="L6" s="70"/>
    </row>
    <row r="7" spans="1:12" x14ac:dyDescent="0.25">
      <c r="A7" s="3">
        <v>2014</v>
      </c>
      <c r="B7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5"/>
      <c r="J7" s="69"/>
      <c r="K7" s="69"/>
      <c r="L7" s="70"/>
    </row>
    <row r="8" spans="1:12" x14ac:dyDescent="0.25">
      <c r="A8" s="3">
        <v>2015</v>
      </c>
      <c r="B8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4" t="s">
        <v>44</v>
      </c>
      <c r="J8" s="69"/>
      <c r="K8" s="69"/>
      <c r="L8" s="70"/>
    </row>
    <row r="9" spans="1:12" x14ac:dyDescent="0.25">
      <c r="A9" s="5">
        <v>2016</v>
      </c>
      <c r="B9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5"/>
      <c r="J9" s="69"/>
      <c r="K9" s="69"/>
      <c r="L9" s="70"/>
    </row>
    <row r="10" spans="1:12" x14ac:dyDescent="0.25">
      <c r="A10" s="3">
        <v>2014</v>
      </c>
      <c r="B10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4.7928677563150073</v>
      </c>
      <c r="G10" s="9">
        <v>29030.400000000001</v>
      </c>
      <c r="I10" s="74" t="s">
        <v>31</v>
      </c>
      <c r="J10" s="69"/>
      <c r="K10" s="69"/>
      <c r="L10" s="70"/>
    </row>
    <row r="11" spans="1:12" x14ac:dyDescent="0.25">
      <c r="A11" s="3">
        <v>2014</v>
      </c>
      <c r="B11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70"/>
    </row>
    <row r="12" spans="1:12" x14ac:dyDescent="0.25">
      <c r="A12" s="3">
        <v>2014</v>
      </c>
      <c r="B12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70"/>
    </row>
    <row r="13" spans="1:12" x14ac:dyDescent="0.25">
      <c r="A13" s="5">
        <v>2016</v>
      </c>
      <c r="B13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4.4063807960607306</v>
      </c>
      <c r="G13" s="9">
        <v>21476.7</v>
      </c>
      <c r="I13" s="75"/>
      <c r="J13" s="69"/>
      <c r="K13" s="69"/>
      <c r="L13" s="70"/>
    </row>
    <row r="14" spans="1:12" x14ac:dyDescent="0.25">
      <c r="A14" s="3">
        <v>2014</v>
      </c>
      <c r="B14" t="s">
        <v>6</v>
      </c>
      <c r="C14" s="4" t="s">
        <v>14</v>
      </c>
      <c r="D14" s="1" t="s">
        <v>9</v>
      </c>
      <c r="E14" s="8">
        <v>2660</v>
      </c>
      <c r="F14" s="7">
        <f t="shared" si="0"/>
        <v>4.8600000000000003</v>
      </c>
      <c r="G14" s="9">
        <v>12927.6</v>
      </c>
      <c r="I14" s="74" t="s">
        <v>41</v>
      </c>
      <c r="J14" s="69"/>
      <c r="K14" s="69"/>
      <c r="L14" s="70"/>
    </row>
    <row r="15" spans="1:12" x14ac:dyDescent="0.25">
      <c r="A15" s="3">
        <v>2014</v>
      </c>
      <c r="B15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7.3389767441860467</v>
      </c>
      <c r="G15" s="9">
        <v>22090.32</v>
      </c>
      <c r="I15" s="75"/>
      <c r="J15" s="69"/>
      <c r="K15" s="69"/>
      <c r="L15" s="70"/>
    </row>
    <row r="16" spans="1:12" x14ac:dyDescent="0.25">
      <c r="A16" s="3">
        <v>2014</v>
      </c>
      <c r="B1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16886.400000000001</v>
      </c>
      <c r="I16" s="74" t="s">
        <v>32</v>
      </c>
      <c r="J16" s="69"/>
      <c r="K16" s="69"/>
      <c r="L16" s="70"/>
    </row>
    <row r="17" spans="1:12" x14ac:dyDescent="0.25">
      <c r="A17" s="3">
        <v>2014</v>
      </c>
      <c r="B17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32259.599999999999</v>
      </c>
      <c r="I17" s="75"/>
      <c r="J17" s="69"/>
      <c r="K17" s="69"/>
      <c r="L17" s="70"/>
    </row>
    <row r="18" spans="1:12" x14ac:dyDescent="0.25">
      <c r="A18" s="3">
        <v>2015</v>
      </c>
      <c r="B18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4" t="s">
        <v>45</v>
      </c>
      <c r="J18" s="69"/>
      <c r="K18" s="69"/>
      <c r="L18" s="70"/>
    </row>
    <row r="19" spans="1:12" x14ac:dyDescent="0.25">
      <c r="A19" s="3">
        <v>2015</v>
      </c>
      <c r="B19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70"/>
    </row>
    <row r="20" spans="1:12" x14ac:dyDescent="0.25">
      <c r="A20" s="5">
        <v>2016</v>
      </c>
      <c r="B20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5"/>
      <c r="J20" s="69"/>
      <c r="K20" s="69"/>
      <c r="L20" s="70"/>
    </row>
    <row r="21" spans="1:12" ht="13.8" thickBot="1" x14ac:dyDescent="0.3">
      <c r="A21" s="5">
        <v>2016</v>
      </c>
      <c r="B21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5.7969203951191171</v>
      </c>
      <c r="G21" s="9">
        <v>9976.5</v>
      </c>
      <c r="I21" s="76"/>
      <c r="J21" s="77"/>
      <c r="K21" s="77"/>
      <c r="L21" s="78"/>
    </row>
    <row r="22" spans="1:12" x14ac:dyDescent="0.25">
      <c r="A22" s="3">
        <v>2014</v>
      </c>
      <c r="B22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3.6235598227474148</v>
      </c>
      <c r="G22" s="9">
        <v>22078.35</v>
      </c>
    </row>
    <row r="23" spans="1:12" x14ac:dyDescent="0.25">
      <c r="A23" s="3">
        <v>2015</v>
      </c>
      <c r="B23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5.3610615521855483</v>
      </c>
      <c r="G23" s="9">
        <v>24039</v>
      </c>
    </row>
    <row r="24" spans="1:12" x14ac:dyDescent="0.25">
      <c r="A24" s="3">
        <v>2015</v>
      </c>
      <c r="B24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5.1360634081902248</v>
      </c>
      <c r="G24" s="9">
        <v>11664</v>
      </c>
    </row>
    <row r="25" spans="1:12" x14ac:dyDescent="0.25">
      <c r="A25" s="5">
        <v>2016</v>
      </c>
      <c r="B25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3.7900315143473211</v>
      </c>
      <c r="G25" s="9">
        <v>22850.1</v>
      </c>
    </row>
    <row r="26" spans="1:12" x14ac:dyDescent="0.25">
      <c r="A26" s="5">
        <v>2016</v>
      </c>
      <c r="B2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18835.740000000002</v>
      </c>
    </row>
    <row r="27" spans="1:12" x14ac:dyDescent="0.25">
      <c r="A27" s="3">
        <v>2014</v>
      </c>
      <c r="B27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1.0149480504971511</v>
      </c>
      <c r="G27" s="9">
        <v>9084.7999999999993</v>
      </c>
    </row>
    <row r="28" spans="1:12" x14ac:dyDescent="0.25">
      <c r="A28" s="3">
        <v>2015</v>
      </c>
      <c r="B28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9.1827023498694516</v>
      </c>
      <c r="G28" s="9">
        <v>21101.85</v>
      </c>
    </row>
    <row r="29" spans="1:12" ht="9.4499999999999993" customHeight="1" x14ac:dyDescent="0.25"/>
    <row r="30" spans="1:12" ht="15.6" x14ac:dyDescent="0.3">
      <c r="C30" s="10" t="s">
        <v>29</v>
      </c>
      <c r="E30" s="16"/>
      <c r="G30" s="20"/>
    </row>
  </sheetData>
  <sortState ref="A4:G24">
    <sortCondition ref="A4"/>
  </sortState>
  <hyperlinks>
    <hyperlink ref="H1" location="THEMEN!A1" display="&lt;&lt; zurück zu Themen" xr:uid="{00000000-0004-0000-04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topLeftCell="A2" workbookViewId="0">
      <selection activeCell="G30" sqref="G30"/>
    </sheetView>
  </sheetViews>
  <sheetFormatPr baseColWidth="10" defaultColWidth="11.5546875" defaultRowHeight="13.2" x14ac:dyDescent="0.25"/>
  <cols>
    <col min="1" max="1" width="12.5546875" style="6" customWidth="1"/>
    <col min="2" max="2" width="10.88671875" style="6" customWidth="1"/>
    <col min="3" max="3" width="23" style="6" customWidth="1"/>
    <col min="4" max="4" width="14.6640625" style="6" customWidth="1"/>
    <col min="5" max="5" width="15" style="6" customWidth="1"/>
    <col min="6" max="6" width="10.88671875" style="6" customWidth="1"/>
    <col min="7" max="7" width="15.33203125" style="6" customWidth="1"/>
    <col min="8" max="8" width="8.6640625" style="6" customWidth="1"/>
    <col min="9" max="16384" width="11.5546875" style="6"/>
  </cols>
  <sheetData>
    <row r="1" spans="1:14" ht="15.6" x14ac:dyDescent="0.3">
      <c r="A1" s="92" t="s">
        <v>24</v>
      </c>
      <c r="B1" s="92"/>
      <c r="C1" s="92"/>
      <c r="H1" s="64" t="s">
        <v>142</v>
      </c>
    </row>
    <row r="2" spans="1:14" ht="8.4" customHeight="1" x14ac:dyDescent="0.35">
      <c r="A2" s="2"/>
    </row>
    <row r="3" spans="1:14" ht="13.8" x14ac:dyDescent="0.25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4" ht="13.8" thickBot="1" x14ac:dyDescent="0.3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t="shared" ref="F4:F28" si="0">G4/E4</f>
        <v>4.0204833141542</v>
      </c>
      <c r="G4" s="9">
        <v>24456.6</v>
      </c>
    </row>
    <row r="5" spans="1:14" x14ac:dyDescent="0.2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H5" s="72"/>
      <c r="I5" s="81"/>
      <c r="J5" s="82"/>
      <c r="K5" s="82"/>
      <c r="L5" s="82"/>
      <c r="M5" s="83"/>
      <c r="N5" s="72"/>
    </row>
    <row r="6" spans="1:14" ht="15.6" x14ac:dyDescent="0.3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3.7900315143473211</v>
      </c>
      <c r="G6" s="9">
        <v>22850.1</v>
      </c>
      <c r="H6" s="72"/>
      <c r="I6" s="68" t="s">
        <v>30</v>
      </c>
      <c r="J6" s="69"/>
      <c r="K6" s="69"/>
      <c r="L6" s="69"/>
      <c r="M6" s="70"/>
      <c r="N6" s="72"/>
    </row>
    <row r="7" spans="1:14" x14ac:dyDescent="0.2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H7" s="72"/>
      <c r="I7" s="75"/>
      <c r="J7" s="69"/>
      <c r="K7" s="69"/>
      <c r="L7" s="69"/>
      <c r="M7" s="70"/>
      <c r="N7" s="72"/>
    </row>
    <row r="8" spans="1:14" x14ac:dyDescent="0.2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H8" s="72"/>
      <c r="I8" s="74" t="s">
        <v>44</v>
      </c>
      <c r="J8" s="69"/>
      <c r="K8" s="69"/>
      <c r="L8" s="69"/>
      <c r="M8" s="70"/>
      <c r="N8" s="72"/>
    </row>
    <row r="9" spans="1:14" x14ac:dyDescent="0.2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H9" s="72"/>
      <c r="I9" s="75"/>
      <c r="J9" s="69"/>
      <c r="K9" s="69"/>
      <c r="L9" s="69"/>
      <c r="M9" s="70"/>
      <c r="N9" s="72"/>
    </row>
    <row r="10" spans="1:14" x14ac:dyDescent="0.2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4.7928677563150073</v>
      </c>
      <c r="G10" s="9">
        <v>29030.400000000001</v>
      </c>
      <c r="H10" s="72"/>
      <c r="I10" s="74" t="s">
        <v>42</v>
      </c>
      <c r="J10" s="69"/>
      <c r="K10" s="69"/>
      <c r="L10" s="69"/>
      <c r="M10" s="73"/>
      <c r="N10" s="72"/>
    </row>
    <row r="11" spans="1:14" x14ac:dyDescent="0.2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H11" s="72"/>
      <c r="I11" s="75"/>
      <c r="J11" s="69"/>
      <c r="K11" s="69"/>
      <c r="L11" s="69"/>
      <c r="M11" s="70"/>
      <c r="N11" s="72"/>
    </row>
    <row r="12" spans="1:14" x14ac:dyDescent="0.2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H12" s="72"/>
      <c r="I12" s="75"/>
      <c r="J12" s="69"/>
      <c r="K12" s="69"/>
      <c r="L12" s="69"/>
      <c r="M12" s="70"/>
      <c r="N12" s="72"/>
    </row>
    <row r="13" spans="1:14" x14ac:dyDescent="0.2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4.4063807960607306</v>
      </c>
      <c r="G13" s="9">
        <v>21476.7</v>
      </c>
      <c r="H13" s="72"/>
      <c r="I13" s="75"/>
      <c r="J13" s="69"/>
      <c r="K13" s="69"/>
      <c r="L13" s="69"/>
      <c r="M13" s="70"/>
      <c r="N13" s="72"/>
    </row>
    <row r="14" spans="1:14" x14ac:dyDescent="0.2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4.8600000000000003</v>
      </c>
      <c r="G14" s="9">
        <v>12927.6</v>
      </c>
      <c r="H14" s="72"/>
      <c r="I14" s="75"/>
      <c r="J14" s="69"/>
      <c r="K14" s="69"/>
      <c r="L14" s="69"/>
      <c r="M14" s="70"/>
      <c r="N14" s="72"/>
    </row>
    <row r="15" spans="1:14" x14ac:dyDescent="0.2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7.3389767441860467</v>
      </c>
      <c r="G15" s="9">
        <v>22090.32</v>
      </c>
      <c r="H15" s="72"/>
      <c r="I15" s="75"/>
      <c r="J15" s="69"/>
      <c r="K15" s="69"/>
      <c r="L15" s="69"/>
      <c r="M15" s="70"/>
      <c r="N15" s="72"/>
    </row>
    <row r="16" spans="1:14" x14ac:dyDescent="0.2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16886.400000000001</v>
      </c>
      <c r="H16" s="72"/>
      <c r="I16" s="75"/>
      <c r="J16" s="69"/>
      <c r="K16" s="69"/>
      <c r="L16" s="69"/>
      <c r="M16" s="70"/>
      <c r="N16" s="72"/>
    </row>
    <row r="17" spans="1:14" x14ac:dyDescent="0.2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32259.599999999999</v>
      </c>
      <c r="H17" s="72"/>
      <c r="I17" s="75"/>
      <c r="J17" s="69"/>
      <c r="K17" s="69"/>
      <c r="L17" s="69"/>
      <c r="M17" s="70"/>
      <c r="N17" s="72"/>
    </row>
    <row r="18" spans="1:14" x14ac:dyDescent="0.2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H18" s="72"/>
      <c r="I18" s="75"/>
      <c r="J18" s="69"/>
      <c r="K18" s="69"/>
      <c r="L18" s="69"/>
      <c r="M18" s="70"/>
      <c r="N18" s="72"/>
    </row>
    <row r="19" spans="1:14" x14ac:dyDescent="0.2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H19" s="72"/>
      <c r="I19" s="75"/>
      <c r="J19" s="69"/>
      <c r="K19" s="69"/>
      <c r="L19" s="69"/>
      <c r="M19" s="70"/>
      <c r="N19" s="72"/>
    </row>
    <row r="20" spans="1:14" x14ac:dyDescent="0.2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H20" s="72"/>
      <c r="I20" s="75"/>
      <c r="J20" s="69"/>
      <c r="K20" s="69"/>
      <c r="L20" s="69"/>
      <c r="M20" s="70"/>
      <c r="N20" s="72"/>
    </row>
    <row r="21" spans="1:14" ht="18.3" customHeight="1" x14ac:dyDescent="0.2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5.7969203951191171</v>
      </c>
      <c r="G21" s="9">
        <v>9976.5</v>
      </c>
      <c r="H21" s="72"/>
      <c r="I21" s="74" t="s">
        <v>38</v>
      </c>
      <c r="J21" s="69"/>
      <c r="K21" s="69"/>
      <c r="L21" s="69"/>
      <c r="M21" s="70"/>
      <c r="N21" s="72"/>
    </row>
    <row r="22" spans="1:14" x14ac:dyDescent="0.2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3.6235598227474148</v>
      </c>
      <c r="G22" s="9">
        <v>22078.35</v>
      </c>
      <c r="H22" s="72"/>
      <c r="I22" s="74" t="s">
        <v>43</v>
      </c>
      <c r="J22" s="69"/>
      <c r="K22" s="69"/>
      <c r="L22" s="69"/>
      <c r="M22" s="70"/>
      <c r="N22" s="72"/>
    </row>
    <row r="23" spans="1:14" x14ac:dyDescent="0.2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5.3610615521855483</v>
      </c>
      <c r="G23" s="9">
        <v>24039</v>
      </c>
      <c r="H23" s="72"/>
      <c r="I23" s="74" t="s">
        <v>39</v>
      </c>
      <c r="J23" s="69"/>
      <c r="K23" s="69"/>
      <c r="L23" s="69"/>
      <c r="M23" s="70"/>
      <c r="N23" s="72"/>
    </row>
    <row r="24" spans="1:14" x14ac:dyDescent="0.2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5.1360634081902248</v>
      </c>
      <c r="G24" s="9">
        <v>11664</v>
      </c>
      <c r="H24" s="72"/>
      <c r="I24" s="74"/>
      <c r="J24" s="69"/>
      <c r="K24" s="69"/>
      <c r="L24" s="69"/>
      <c r="M24" s="70"/>
      <c r="N24" s="72"/>
    </row>
    <row r="25" spans="1:14" x14ac:dyDescent="0.2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3.7900315143473211</v>
      </c>
      <c r="G25" s="9">
        <v>22850.1</v>
      </c>
      <c r="H25" s="72"/>
      <c r="I25" s="75"/>
      <c r="J25" s="69"/>
      <c r="K25" s="69"/>
      <c r="L25" s="69"/>
      <c r="M25" s="70"/>
      <c r="N25" s="72"/>
    </row>
    <row r="26" spans="1:14" x14ac:dyDescent="0.2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18835.740000000002</v>
      </c>
      <c r="H26" s="72"/>
      <c r="I26" s="74" t="s">
        <v>45</v>
      </c>
      <c r="J26" s="69"/>
      <c r="K26" s="69"/>
      <c r="L26" s="69"/>
      <c r="M26" s="70"/>
      <c r="N26" s="72"/>
    </row>
    <row r="27" spans="1:14" x14ac:dyDescent="0.25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1.0149480504971511</v>
      </c>
      <c r="G27" s="9">
        <v>9084.7999999999993</v>
      </c>
      <c r="H27" s="72"/>
      <c r="I27" s="75"/>
      <c r="J27" s="69"/>
      <c r="K27" s="69"/>
      <c r="L27" s="69"/>
      <c r="M27" s="70"/>
      <c r="N27" s="72"/>
    </row>
    <row r="28" spans="1:14" x14ac:dyDescent="0.25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9.1827023498694516</v>
      </c>
      <c r="G28" s="9">
        <v>21101.85</v>
      </c>
      <c r="H28" s="72"/>
      <c r="I28" s="75"/>
      <c r="J28" s="69"/>
      <c r="K28" s="69"/>
      <c r="L28" s="69"/>
      <c r="M28" s="70"/>
      <c r="N28" s="72"/>
    </row>
    <row r="29" spans="1:14" ht="8.4" customHeight="1" thickBot="1" x14ac:dyDescent="0.3">
      <c r="A29" s="3"/>
      <c r="C29" s="13"/>
      <c r="D29" s="1"/>
      <c r="E29" s="8"/>
      <c r="F29" s="8"/>
      <c r="G29" s="9"/>
      <c r="H29" s="72"/>
      <c r="I29" s="76"/>
      <c r="J29" s="77"/>
      <c r="K29" s="77"/>
      <c r="L29" s="77"/>
      <c r="M29" s="78"/>
      <c r="N29" s="72"/>
    </row>
    <row r="30" spans="1:14" ht="15.6" x14ac:dyDescent="0.3">
      <c r="C30" s="10" t="s">
        <v>37</v>
      </c>
      <c r="E30" s="16"/>
      <c r="F30" s="8"/>
      <c r="G30" s="20"/>
      <c r="H30" s="72"/>
      <c r="I30" s="72"/>
      <c r="J30" s="72"/>
      <c r="K30" s="72"/>
      <c r="L30" s="72"/>
      <c r="M30" s="80"/>
      <c r="N30" s="72"/>
    </row>
    <row r="31" spans="1:14" x14ac:dyDescent="0.25">
      <c r="H31" s="72"/>
      <c r="I31" s="72"/>
      <c r="J31" s="72"/>
      <c r="K31" s="72"/>
      <c r="L31" s="72"/>
      <c r="M31" s="72"/>
      <c r="N31" s="72"/>
    </row>
    <row r="32" spans="1:14" x14ac:dyDescent="0.25">
      <c r="H32" s="72"/>
      <c r="I32" s="72"/>
      <c r="J32" s="72"/>
      <c r="K32" s="72"/>
      <c r="L32" s="72"/>
      <c r="M32" s="72"/>
      <c r="N32" s="72"/>
    </row>
    <row r="33" spans="8:14" x14ac:dyDescent="0.25">
      <c r="H33" s="72"/>
      <c r="I33" s="72"/>
      <c r="J33" s="72"/>
      <c r="K33" s="72"/>
      <c r="L33" s="72"/>
      <c r="M33" s="72"/>
      <c r="N33" s="72"/>
    </row>
  </sheetData>
  <hyperlinks>
    <hyperlink ref="H1" location="THEMEN!A1" display="&lt;&lt; zurück zu Themen" xr:uid="{00000000-0004-0000-05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topLeftCell="A3" workbookViewId="0">
      <selection activeCell="F30" sqref="F30"/>
    </sheetView>
  </sheetViews>
  <sheetFormatPr baseColWidth="10" defaultColWidth="11.5546875" defaultRowHeight="13.2" x14ac:dyDescent="0.25"/>
  <cols>
    <col min="1" max="1" width="12.5546875" style="6" customWidth="1"/>
    <col min="2" max="2" width="10.88671875" style="6" customWidth="1"/>
    <col min="3" max="3" width="23" style="6" customWidth="1"/>
    <col min="4" max="4" width="13.109375" style="6" customWidth="1"/>
    <col min="5" max="5" width="15" style="6" customWidth="1"/>
    <col min="6" max="6" width="10.88671875" style="6" customWidth="1"/>
    <col min="7" max="7" width="15.33203125" style="6" customWidth="1"/>
    <col min="8" max="8" width="8.6640625" style="6" customWidth="1"/>
    <col min="9" max="16384" width="11.5546875" style="6"/>
  </cols>
  <sheetData>
    <row r="1" spans="1:13" ht="15.6" x14ac:dyDescent="0.3">
      <c r="A1" s="92" t="s">
        <v>25</v>
      </c>
      <c r="B1" s="92"/>
      <c r="H1" s="64" t="s">
        <v>142</v>
      </c>
    </row>
    <row r="2" spans="1:13" ht="8.4" customHeight="1" x14ac:dyDescent="0.35">
      <c r="A2" s="2"/>
    </row>
    <row r="3" spans="1:13" ht="13.8" x14ac:dyDescent="0.25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3" x14ac:dyDescent="0.25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t="shared" ref="F4:F28" si="0">G4/E4</f>
        <v>4.0204833141542</v>
      </c>
      <c r="G4" s="9">
        <v>24456.6</v>
      </c>
    </row>
    <row r="5" spans="1:13" ht="13.8" thickBot="1" x14ac:dyDescent="0.3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</row>
    <row r="6" spans="1:13" ht="15.6" x14ac:dyDescent="0.3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3.7900315143473211</v>
      </c>
      <c r="G6" s="9">
        <v>22850.1</v>
      </c>
      <c r="I6" s="79" t="s">
        <v>30</v>
      </c>
      <c r="J6" s="66"/>
      <c r="K6" s="66"/>
      <c r="L6" s="66"/>
      <c r="M6" s="67"/>
    </row>
    <row r="7" spans="1:13" x14ac:dyDescent="0.2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4" t="s">
        <v>44</v>
      </c>
      <c r="J7" s="69"/>
      <c r="K7" s="69"/>
      <c r="L7" s="69"/>
      <c r="M7" s="70"/>
    </row>
    <row r="8" spans="1:13" x14ac:dyDescent="0.2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5"/>
      <c r="J8" s="69"/>
      <c r="K8" s="69"/>
      <c r="L8" s="69"/>
      <c r="M8" s="70"/>
    </row>
    <row r="9" spans="1:13" x14ac:dyDescent="0.2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4" t="s">
        <v>42</v>
      </c>
      <c r="J9" s="69"/>
      <c r="K9" s="69"/>
      <c r="L9" s="69"/>
      <c r="M9" s="70"/>
    </row>
    <row r="10" spans="1:13" x14ac:dyDescent="0.2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4.7928677563150073</v>
      </c>
      <c r="G10" s="9">
        <v>29030.400000000001</v>
      </c>
      <c r="I10" s="75"/>
      <c r="J10" s="69"/>
      <c r="K10" s="69"/>
      <c r="L10" s="69"/>
      <c r="M10" s="70"/>
    </row>
    <row r="11" spans="1:13" x14ac:dyDescent="0.2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69"/>
      <c r="M11" s="70"/>
    </row>
    <row r="12" spans="1:13" x14ac:dyDescent="0.2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69"/>
      <c r="M12" s="70"/>
    </row>
    <row r="13" spans="1:13" x14ac:dyDescent="0.2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4.4063807960607306</v>
      </c>
      <c r="G13" s="9">
        <v>21476.7</v>
      </c>
      <c r="I13" s="75"/>
      <c r="J13" s="69"/>
      <c r="K13" s="69"/>
      <c r="L13" s="69"/>
      <c r="M13" s="70"/>
    </row>
    <row r="14" spans="1:13" x14ac:dyDescent="0.2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4.8600000000000003</v>
      </c>
      <c r="G14" s="9">
        <v>12927.6</v>
      </c>
      <c r="I14" s="75"/>
      <c r="J14" s="69"/>
      <c r="K14" s="69"/>
      <c r="L14" s="69"/>
      <c r="M14" s="70"/>
    </row>
    <row r="15" spans="1:13" x14ac:dyDescent="0.2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7.3389767441860467</v>
      </c>
      <c r="G15" s="9">
        <v>22090.32</v>
      </c>
      <c r="I15" s="75"/>
      <c r="J15" s="69"/>
      <c r="K15" s="69"/>
      <c r="L15" s="69"/>
      <c r="M15" s="70"/>
    </row>
    <row r="16" spans="1:13" x14ac:dyDescent="0.2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16886.400000000001</v>
      </c>
      <c r="I16" s="75"/>
      <c r="J16" s="69"/>
      <c r="K16" s="69"/>
      <c r="L16" s="69"/>
      <c r="M16" s="70"/>
    </row>
    <row r="17" spans="1:13" x14ac:dyDescent="0.2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32259.599999999999</v>
      </c>
      <c r="I17" s="75"/>
      <c r="J17" s="69"/>
      <c r="K17" s="69"/>
      <c r="L17" s="69"/>
      <c r="M17" s="70"/>
    </row>
    <row r="18" spans="1:13" x14ac:dyDescent="0.2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5"/>
      <c r="J18" s="69"/>
      <c r="K18" s="69"/>
      <c r="L18" s="69"/>
      <c r="M18" s="70"/>
    </row>
    <row r="19" spans="1:13" x14ac:dyDescent="0.2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x14ac:dyDescent="0.2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5"/>
      <c r="J20" s="69"/>
      <c r="K20" s="69"/>
      <c r="L20" s="69"/>
      <c r="M20" s="70"/>
    </row>
    <row r="21" spans="1:13" x14ac:dyDescent="0.2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5.7969203951191171</v>
      </c>
      <c r="G21" s="9">
        <v>9976.5</v>
      </c>
      <c r="I21" s="74" t="s">
        <v>146</v>
      </c>
      <c r="J21" s="69"/>
      <c r="K21" s="69"/>
      <c r="L21" s="69"/>
      <c r="M21" s="70"/>
    </row>
    <row r="22" spans="1:13" x14ac:dyDescent="0.2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3.6235598227474148</v>
      </c>
      <c r="G22" s="9">
        <v>22078.35</v>
      </c>
      <c r="I22" s="74" t="s">
        <v>43</v>
      </c>
      <c r="J22" s="69"/>
      <c r="K22" s="69"/>
      <c r="L22" s="69"/>
      <c r="M22" s="70"/>
    </row>
    <row r="23" spans="1:13" x14ac:dyDescent="0.2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5.3610615521855483</v>
      </c>
      <c r="G23" s="9">
        <v>24039</v>
      </c>
      <c r="I23" s="74" t="s">
        <v>39</v>
      </c>
      <c r="J23" s="69"/>
      <c r="K23" s="69"/>
      <c r="L23" s="69"/>
      <c r="M23" s="70"/>
    </row>
    <row r="24" spans="1:13" x14ac:dyDescent="0.2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5.1360634081902248</v>
      </c>
      <c r="G24" s="9">
        <v>11664</v>
      </c>
      <c r="I24" s="75"/>
      <c r="J24" s="69"/>
      <c r="K24" s="69"/>
      <c r="L24" s="69"/>
      <c r="M24" s="70"/>
    </row>
    <row r="25" spans="1:13" x14ac:dyDescent="0.2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3.7900315143473211</v>
      </c>
      <c r="G25" s="9">
        <v>22850.1</v>
      </c>
      <c r="I25" s="74" t="s">
        <v>45</v>
      </c>
      <c r="J25" s="69"/>
      <c r="K25" s="69"/>
      <c r="L25" s="69"/>
      <c r="M25" s="70"/>
    </row>
    <row r="26" spans="1:13" x14ac:dyDescent="0.2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18835.740000000002</v>
      </c>
      <c r="I26" s="75"/>
      <c r="J26" s="69"/>
      <c r="K26" s="69"/>
      <c r="L26" s="69"/>
      <c r="M26" s="70"/>
    </row>
    <row r="27" spans="1:13" x14ac:dyDescent="0.25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1.0149480504971511</v>
      </c>
      <c r="G27" s="9">
        <v>9084.7999999999993</v>
      </c>
      <c r="I27" s="75"/>
      <c r="J27" s="69"/>
      <c r="K27" s="69"/>
      <c r="L27" s="69"/>
      <c r="M27" s="70"/>
    </row>
    <row r="28" spans="1:13" ht="13.8" thickBot="1" x14ac:dyDescent="0.3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9.1827023498694516</v>
      </c>
      <c r="G28" s="9">
        <v>21101.85</v>
      </c>
      <c r="I28" s="76"/>
      <c r="J28" s="77"/>
      <c r="K28" s="77"/>
      <c r="L28" s="77"/>
      <c r="M28" s="78"/>
    </row>
    <row r="29" spans="1:13" ht="10.050000000000001" customHeight="1" x14ac:dyDescent="0.25">
      <c r="A29" s="3"/>
      <c r="C29" s="13"/>
      <c r="D29" s="1"/>
      <c r="E29" s="8"/>
      <c r="F29" s="8"/>
      <c r="G29" s="9"/>
    </row>
    <row r="30" spans="1:13" ht="15.6" x14ac:dyDescent="0.3">
      <c r="C30" s="10" t="s">
        <v>33</v>
      </c>
      <c r="E30" s="16"/>
      <c r="F30" s="8"/>
      <c r="G30" s="20"/>
    </row>
  </sheetData>
  <hyperlinks>
    <hyperlink ref="H1" location="THEMEN!A1" display="&lt;&lt; zurück zu Themen" xr:uid="{00000000-0004-0000-06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zoomScaleNormal="100" workbookViewId="0">
      <selection activeCell="I17" sqref="I17"/>
    </sheetView>
  </sheetViews>
  <sheetFormatPr baseColWidth="10" defaultColWidth="11.5546875" defaultRowHeight="13.2" x14ac:dyDescent="0.25"/>
  <cols>
    <col min="1" max="1" width="12.5546875" style="6" customWidth="1"/>
    <col min="2" max="2" width="10.88671875" style="6" customWidth="1"/>
    <col min="3" max="3" width="23" style="6" customWidth="1"/>
    <col min="4" max="4" width="13.109375" style="6" customWidth="1"/>
    <col min="5" max="5" width="15" style="6" customWidth="1"/>
    <col min="6" max="6" width="10.88671875" style="6" customWidth="1"/>
    <col min="7" max="7" width="15.33203125" style="6" customWidth="1"/>
    <col min="8" max="8" width="8.6640625" style="6" customWidth="1"/>
    <col min="9" max="16384" width="11.5546875" style="6"/>
  </cols>
  <sheetData>
    <row r="1" spans="1:13" ht="15.6" x14ac:dyDescent="0.3">
      <c r="A1" s="92" t="s">
        <v>26</v>
      </c>
      <c r="B1" s="92"/>
      <c r="H1" s="64" t="s">
        <v>142</v>
      </c>
    </row>
    <row r="2" spans="1:13" ht="8.4" customHeight="1" x14ac:dyDescent="0.35">
      <c r="A2" s="2"/>
    </row>
    <row r="3" spans="1:13" ht="14.4" thickBot="1" x14ac:dyDescent="0.3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3" ht="15.6" x14ac:dyDescent="0.3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t="shared" ref="F4:F28" si="0">G4/E4</f>
        <v>4.0204833141542</v>
      </c>
      <c r="G4" s="9">
        <v>24456.6</v>
      </c>
      <c r="I4" s="79" t="s">
        <v>30</v>
      </c>
      <c r="J4" s="66"/>
      <c r="K4" s="66"/>
      <c r="L4" s="66"/>
      <c r="M4" s="67"/>
    </row>
    <row r="5" spans="1:13" x14ac:dyDescent="0.2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I5" s="71"/>
      <c r="J5" s="69"/>
      <c r="K5" s="69"/>
      <c r="L5" s="69"/>
      <c r="M5" s="70"/>
    </row>
    <row r="6" spans="1:13" x14ac:dyDescent="0.2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3.7900315143473211</v>
      </c>
      <c r="G6" s="9">
        <v>22850.1</v>
      </c>
      <c r="I6" s="74" t="s">
        <v>44</v>
      </c>
      <c r="J6" s="69"/>
      <c r="K6" s="69"/>
      <c r="L6" s="69"/>
      <c r="M6" s="70"/>
    </row>
    <row r="7" spans="1:13" x14ac:dyDescent="0.2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5"/>
      <c r="J7" s="69"/>
      <c r="K7" s="69"/>
      <c r="L7" s="69"/>
      <c r="M7" s="70"/>
    </row>
    <row r="8" spans="1:13" x14ac:dyDescent="0.2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4" t="s">
        <v>42</v>
      </c>
      <c r="J8" s="69"/>
      <c r="K8" s="69"/>
      <c r="L8" s="69"/>
      <c r="M8" s="70"/>
    </row>
    <row r="9" spans="1:13" x14ac:dyDescent="0.2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5"/>
      <c r="J9" s="69"/>
      <c r="K9" s="69"/>
      <c r="L9" s="69"/>
      <c r="M9" s="70"/>
    </row>
    <row r="10" spans="1:13" x14ac:dyDescent="0.2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4.7928677563150073</v>
      </c>
      <c r="G10" s="9">
        <v>29030.400000000001</v>
      </c>
      <c r="I10" s="75"/>
      <c r="J10" s="69"/>
      <c r="K10" s="69"/>
      <c r="L10" s="69"/>
      <c r="M10" s="70"/>
    </row>
    <row r="11" spans="1:13" x14ac:dyDescent="0.2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69"/>
      <c r="M11" s="70"/>
    </row>
    <row r="12" spans="1:13" x14ac:dyDescent="0.2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69"/>
      <c r="M12" s="70"/>
    </row>
    <row r="13" spans="1:13" x14ac:dyDescent="0.2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4.4063807960607306</v>
      </c>
      <c r="G13" s="9">
        <v>21476.7</v>
      </c>
      <c r="I13" s="75"/>
      <c r="J13" s="69"/>
      <c r="K13" s="69"/>
      <c r="L13" s="69"/>
      <c r="M13" s="70"/>
    </row>
    <row r="14" spans="1:13" x14ac:dyDescent="0.2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4.8600000000000003</v>
      </c>
      <c r="G14" s="9">
        <v>12927.6</v>
      </c>
      <c r="I14" s="75"/>
      <c r="J14" s="69"/>
      <c r="K14" s="69"/>
      <c r="L14" s="69"/>
      <c r="M14" s="70"/>
    </row>
    <row r="15" spans="1:13" x14ac:dyDescent="0.2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7.3389767441860467</v>
      </c>
      <c r="G15" s="9">
        <v>22090.32</v>
      </c>
      <c r="I15" s="75"/>
      <c r="J15" s="69"/>
      <c r="K15" s="69"/>
      <c r="L15" s="69"/>
      <c r="M15" s="70"/>
    </row>
    <row r="16" spans="1:13" x14ac:dyDescent="0.2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16886.400000000001</v>
      </c>
      <c r="I16" s="75"/>
      <c r="J16" s="69"/>
      <c r="K16" s="69"/>
      <c r="L16" s="69"/>
      <c r="M16" s="70"/>
    </row>
    <row r="17" spans="1:13" x14ac:dyDescent="0.2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32259.599999999999</v>
      </c>
      <c r="I17" s="75"/>
      <c r="J17" s="69"/>
      <c r="K17" s="69"/>
      <c r="L17" s="69"/>
      <c r="M17" s="70"/>
    </row>
    <row r="18" spans="1:13" x14ac:dyDescent="0.2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5"/>
      <c r="J18" s="69"/>
      <c r="K18" s="69"/>
      <c r="L18" s="69"/>
      <c r="M18" s="70"/>
    </row>
    <row r="19" spans="1:13" x14ac:dyDescent="0.2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x14ac:dyDescent="0.2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4" t="s">
        <v>145</v>
      </c>
      <c r="J20" s="69"/>
      <c r="K20" s="69"/>
      <c r="L20" s="69"/>
      <c r="M20" s="70"/>
    </row>
    <row r="21" spans="1:13" x14ac:dyDescent="0.2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5.7969203951191171</v>
      </c>
      <c r="G21" s="9">
        <v>9976.5</v>
      </c>
      <c r="I21" s="74" t="s">
        <v>43</v>
      </c>
      <c r="J21" s="69"/>
      <c r="K21" s="69"/>
      <c r="L21" s="69"/>
      <c r="M21" s="70"/>
    </row>
    <row r="22" spans="1:13" x14ac:dyDescent="0.2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3.6235598227474148</v>
      </c>
      <c r="G22" s="9">
        <v>22078.35</v>
      </c>
      <c r="I22" s="74" t="s">
        <v>39</v>
      </c>
      <c r="J22" s="69"/>
      <c r="K22" s="69"/>
      <c r="L22" s="69"/>
      <c r="M22" s="70"/>
    </row>
    <row r="23" spans="1:13" x14ac:dyDescent="0.2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5.3610615521855483</v>
      </c>
      <c r="G23" s="9">
        <v>24039</v>
      </c>
      <c r="I23" s="75"/>
      <c r="J23" s="69"/>
      <c r="K23" s="69"/>
      <c r="L23" s="69"/>
      <c r="M23" s="70"/>
    </row>
    <row r="24" spans="1:13" x14ac:dyDescent="0.2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5.1360634081902248</v>
      </c>
      <c r="G24" s="9">
        <v>11664</v>
      </c>
      <c r="I24" s="74" t="s">
        <v>45</v>
      </c>
      <c r="J24" s="69"/>
      <c r="K24" s="69"/>
      <c r="L24" s="69"/>
      <c r="M24" s="70"/>
    </row>
    <row r="25" spans="1:13" x14ac:dyDescent="0.2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3.7900315143473211</v>
      </c>
      <c r="G25" s="9">
        <v>22850.1</v>
      </c>
      <c r="I25" s="75"/>
      <c r="J25" s="69"/>
      <c r="K25" s="69"/>
      <c r="L25" s="69"/>
      <c r="M25" s="70"/>
    </row>
    <row r="26" spans="1:13" x14ac:dyDescent="0.2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18835.740000000002</v>
      </c>
      <c r="I26" s="75"/>
      <c r="J26" s="69"/>
      <c r="K26" s="69"/>
      <c r="L26" s="69"/>
      <c r="M26" s="70"/>
    </row>
    <row r="27" spans="1:13" x14ac:dyDescent="0.25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1.0149480504971511</v>
      </c>
      <c r="G27" s="9">
        <v>9084.7999999999993</v>
      </c>
      <c r="I27" s="75"/>
      <c r="J27" s="69"/>
      <c r="K27" s="69"/>
      <c r="L27" s="69"/>
      <c r="M27" s="70"/>
    </row>
    <row r="28" spans="1:13" ht="13.8" thickBot="1" x14ac:dyDescent="0.3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9.1827023498694516</v>
      </c>
      <c r="G28" s="9">
        <v>21101.85</v>
      </c>
      <c r="I28" s="76"/>
      <c r="J28" s="77"/>
      <c r="K28" s="77"/>
      <c r="L28" s="77"/>
      <c r="M28" s="78"/>
    </row>
    <row r="29" spans="1:13" ht="9.4499999999999993" customHeight="1" x14ac:dyDescent="0.25">
      <c r="A29" s="3"/>
      <c r="C29" s="13"/>
      <c r="D29" s="1"/>
      <c r="E29" s="8"/>
      <c r="F29" s="8"/>
      <c r="G29" s="9"/>
    </row>
    <row r="30" spans="1:13" ht="15.6" x14ac:dyDescent="0.3">
      <c r="C30" s="10" t="s">
        <v>34</v>
      </c>
      <c r="E30" s="16"/>
      <c r="F30" s="8"/>
      <c r="G30" s="20"/>
    </row>
  </sheetData>
  <hyperlinks>
    <hyperlink ref="H1" location="THEMEN!A1" display="&lt;&lt; zurück zu Themen" xr:uid="{00000000-0004-0000-07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workbookViewId="0">
      <selection activeCell="C9" sqref="C9"/>
    </sheetView>
  </sheetViews>
  <sheetFormatPr baseColWidth="10" defaultColWidth="11.5546875" defaultRowHeight="13.2" x14ac:dyDescent="0.25"/>
  <cols>
    <col min="1" max="1" width="12.5546875" style="6" customWidth="1"/>
    <col min="2" max="2" width="10.6640625" style="6" customWidth="1"/>
    <col min="3" max="3" width="23" style="6" customWidth="1"/>
    <col min="4" max="4" width="13.109375" style="6" customWidth="1"/>
    <col min="5" max="5" width="12.6640625" style="6" customWidth="1"/>
    <col min="6" max="6" width="9.5546875" style="6" customWidth="1"/>
    <col min="7" max="7" width="12.6640625" style="6" customWidth="1"/>
    <col min="8" max="8" width="7.44140625" style="6" customWidth="1"/>
    <col min="9" max="16384" width="11.5546875" style="6"/>
  </cols>
  <sheetData>
    <row r="1" spans="1:13" ht="15.6" x14ac:dyDescent="0.3">
      <c r="A1" s="92" t="s">
        <v>27</v>
      </c>
      <c r="B1" s="92"/>
      <c r="H1" s="64" t="s">
        <v>142</v>
      </c>
    </row>
    <row r="2" spans="1:13" ht="8.4" customHeight="1" x14ac:dyDescent="0.35">
      <c r="A2" s="2"/>
    </row>
    <row r="3" spans="1:13" ht="14.4" thickBot="1" x14ac:dyDescent="0.3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16</v>
      </c>
      <c r="G3" s="19" t="s">
        <v>15</v>
      </c>
    </row>
    <row r="4" spans="1:13" ht="15.6" x14ac:dyDescent="0.3">
      <c r="A4" s="3">
        <v>2014</v>
      </c>
      <c r="B4" s="6" t="s">
        <v>11</v>
      </c>
      <c r="C4" s="4" t="s">
        <v>13</v>
      </c>
      <c r="D4" s="1" t="s">
        <v>7</v>
      </c>
      <c r="E4" s="8">
        <v>6083</v>
      </c>
      <c r="F4" s="7">
        <f t="shared" ref="F4:F28" si="0">G4/E4</f>
        <v>4.0204833141542</v>
      </c>
      <c r="G4" s="9">
        <v>24456.6</v>
      </c>
      <c r="I4" s="79" t="s">
        <v>30</v>
      </c>
      <c r="J4" s="66"/>
      <c r="K4" s="66"/>
      <c r="L4" s="66"/>
      <c r="M4" s="67"/>
    </row>
    <row r="5" spans="1:13" x14ac:dyDescent="0.25">
      <c r="A5" s="3">
        <v>2014</v>
      </c>
      <c r="B5" s="6" t="s">
        <v>11</v>
      </c>
      <c r="C5" s="4" t="s">
        <v>13</v>
      </c>
      <c r="D5" s="1" t="s">
        <v>9</v>
      </c>
      <c r="E5" s="8">
        <v>8184</v>
      </c>
      <c r="F5" s="7">
        <f t="shared" si="0"/>
        <v>2.775797898338221</v>
      </c>
      <c r="G5" s="9">
        <v>22717.13</v>
      </c>
      <c r="I5" s="71"/>
      <c r="J5" s="69"/>
      <c r="K5" s="69"/>
      <c r="L5" s="69"/>
      <c r="M5" s="70"/>
    </row>
    <row r="6" spans="1:13" x14ac:dyDescent="0.25">
      <c r="A6" s="5">
        <v>2015</v>
      </c>
      <c r="B6" s="6" t="s">
        <v>6</v>
      </c>
      <c r="C6" s="13" t="s">
        <v>40</v>
      </c>
      <c r="D6" s="1" t="s">
        <v>7</v>
      </c>
      <c r="E6" s="8">
        <v>6029</v>
      </c>
      <c r="F6" s="7">
        <f t="shared" si="0"/>
        <v>3.7900315143473211</v>
      </c>
      <c r="G6" s="9">
        <v>22850.1</v>
      </c>
      <c r="I6" s="74" t="s">
        <v>44</v>
      </c>
      <c r="J6" s="69"/>
      <c r="K6" s="69"/>
      <c r="L6" s="69"/>
      <c r="M6" s="70"/>
    </row>
    <row r="7" spans="1:13" x14ac:dyDescent="0.25">
      <c r="A7" s="3">
        <v>2014</v>
      </c>
      <c r="B7" s="6" t="s">
        <v>11</v>
      </c>
      <c r="C7" s="4" t="s">
        <v>13</v>
      </c>
      <c r="D7" s="1" t="s">
        <v>10</v>
      </c>
      <c r="E7" s="8">
        <v>8064</v>
      </c>
      <c r="F7" s="7">
        <f t="shared" si="0"/>
        <v>3.71875</v>
      </c>
      <c r="G7" s="9">
        <v>29988</v>
      </c>
      <c r="I7" s="75"/>
      <c r="J7" s="69"/>
      <c r="K7" s="69"/>
      <c r="L7" s="69"/>
      <c r="M7" s="70"/>
    </row>
    <row r="8" spans="1:13" x14ac:dyDescent="0.25">
      <c r="A8" s="3">
        <v>2015</v>
      </c>
      <c r="B8" s="6" t="s">
        <v>11</v>
      </c>
      <c r="C8" s="4" t="s">
        <v>13</v>
      </c>
      <c r="D8" s="1" t="s">
        <v>8</v>
      </c>
      <c r="E8" s="8">
        <v>5416</v>
      </c>
      <c r="F8" s="7">
        <f t="shared" si="0"/>
        <v>2.5484490398818314</v>
      </c>
      <c r="G8" s="9">
        <v>13802.4</v>
      </c>
      <c r="I8" s="74" t="s">
        <v>42</v>
      </c>
      <c r="J8" s="69"/>
      <c r="K8" s="69"/>
      <c r="L8" s="69"/>
      <c r="M8" s="70"/>
    </row>
    <row r="9" spans="1:13" x14ac:dyDescent="0.25">
      <c r="A9" s="5">
        <v>2016</v>
      </c>
      <c r="B9" s="6" t="s">
        <v>11</v>
      </c>
      <c r="C9" s="6" t="s">
        <v>12</v>
      </c>
      <c r="D9" s="1" t="s">
        <v>7</v>
      </c>
      <c r="E9" s="8">
        <v>6987</v>
      </c>
      <c r="F9" s="7">
        <f t="shared" si="0"/>
        <v>1.8096006869901247</v>
      </c>
      <c r="G9" s="9">
        <v>12643.68</v>
      </c>
      <c r="I9" s="75"/>
      <c r="J9" s="69"/>
      <c r="K9" s="69"/>
      <c r="L9" s="69"/>
      <c r="M9" s="70"/>
    </row>
    <row r="10" spans="1:13" x14ac:dyDescent="0.25">
      <c r="A10" s="3">
        <v>2014</v>
      </c>
      <c r="B10" s="6" t="s">
        <v>11</v>
      </c>
      <c r="C10" s="6" t="s">
        <v>12</v>
      </c>
      <c r="D10" s="1" t="s">
        <v>9</v>
      </c>
      <c r="E10" s="8">
        <v>6057</v>
      </c>
      <c r="F10" s="7">
        <f t="shared" si="0"/>
        <v>4.7928677563150073</v>
      </c>
      <c r="G10" s="9">
        <v>29030.400000000001</v>
      </c>
      <c r="I10" s="75"/>
      <c r="J10" s="69"/>
      <c r="K10" s="69"/>
      <c r="L10" s="69"/>
      <c r="M10" s="70"/>
    </row>
    <row r="11" spans="1:13" x14ac:dyDescent="0.25">
      <c r="A11" s="3">
        <v>2014</v>
      </c>
      <c r="B11" s="6" t="s">
        <v>11</v>
      </c>
      <c r="C11" s="6" t="s">
        <v>12</v>
      </c>
      <c r="D11" s="1" t="s">
        <v>10</v>
      </c>
      <c r="E11" s="8">
        <v>7140</v>
      </c>
      <c r="F11" s="7">
        <f t="shared" si="0"/>
        <v>2.6920168067226893</v>
      </c>
      <c r="G11" s="9">
        <v>19221</v>
      </c>
      <c r="I11" s="75"/>
      <c r="J11" s="69"/>
      <c r="K11" s="69"/>
      <c r="L11" s="69"/>
      <c r="M11" s="70"/>
    </row>
    <row r="12" spans="1:13" x14ac:dyDescent="0.25">
      <c r="A12" s="3">
        <v>2014</v>
      </c>
      <c r="B12" s="6" t="s">
        <v>11</v>
      </c>
      <c r="C12" s="6" t="s">
        <v>12</v>
      </c>
      <c r="D12" s="1" t="s">
        <v>8</v>
      </c>
      <c r="E12" s="8">
        <v>3450</v>
      </c>
      <c r="F12" s="7">
        <f t="shared" si="0"/>
        <v>3.202811594202899</v>
      </c>
      <c r="G12" s="9">
        <v>11049.7</v>
      </c>
      <c r="I12" s="75"/>
      <c r="J12" s="69"/>
      <c r="K12" s="69"/>
      <c r="L12" s="69"/>
      <c r="M12" s="70"/>
    </row>
    <row r="13" spans="1:13" x14ac:dyDescent="0.25">
      <c r="A13" s="5">
        <v>2016</v>
      </c>
      <c r="B13" s="6" t="s">
        <v>6</v>
      </c>
      <c r="C13" s="4" t="s">
        <v>14</v>
      </c>
      <c r="D13" s="1" t="s">
        <v>7</v>
      </c>
      <c r="E13" s="8">
        <v>4874</v>
      </c>
      <c r="F13" s="7">
        <f t="shared" si="0"/>
        <v>4.4063807960607306</v>
      </c>
      <c r="G13" s="9">
        <v>21476.7</v>
      </c>
      <c r="I13" s="75"/>
      <c r="J13" s="69"/>
      <c r="K13" s="69"/>
      <c r="L13" s="69"/>
      <c r="M13" s="70"/>
    </row>
    <row r="14" spans="1:13" x14ac:dyDescent="0.25">
      <c r="A14" s="3">
        <v>2014</v>
      </c>
      <c r="B14" s="6" t="s">
        <v>6</v>
      </c>
      <c r="C14" s="4" t="s">
        <v>14</v>
      </c>
      <c r="D14" s="1" t="s">
        <v>9</v>
      </c>
      <c r="E14" s="8">
        <v>2660</v>
      </c>
      <c r="F14" s="7">
        <f t="shared" si="0"/>
        <v>4.8600000000000003</v>
      </c>
      <c r="G14" s="9">
        <v>12927.6</v>
      </c>
      <c r="I14" s="75"/>
      <c r="J14" s="69"/>
      <c r="K14" s="69"/>
      <c r="L14" s="69"/>
      <c r="M14" s="70"/>
    </row>
    <row r="15" spans="1:13" x14ac:dyDescent="0.25">
      <c r="A15" s="3">
        <v>2014</v>
      </c>
      <c r="B15" s="6" t="s">
        <v>6</v>
      </c>
      <c r="C15" s="4" t="s">
        <v>14</v>
      </c>
      <c r="D15" s="1" t="s">
        <v>7</v>
      </c>
      <c r="E15" s="8">
        <v>3010</v>
      </c>
      <c r="F15" s="7">
        <f t="shared" si="0"/>
        <v>7.3389767441860467</v>
      </c>
      <c r="G15" s="9">
        <v>22090.32</v>
      </c>
      <c r="I15" s="75"/>
      <c r="J15" s="69"/>
      <c r="K15" s="69"/>
      <c r="L15" s="69"/>
      <c r="M15" s="70"/>
    </row>
    <row r="16" spans="1:13" x14ac:dyDescent="0.25">
      <c r="A16" s="3">
        <v>2014</v>
      </c>
      <c r="B16" s="6" t="s">
        <v>6</v>
      </c>
      <c r="C16" s="4" t="s">
        <v>14</v>
      </c>
      <c r="D16" s="1" t="s">
        <v>8</v>
      </c>
      <c r="E16" s="8">
        <v>7257</v>
      </c>
      <c r="F16" s="7">
        <f t="shared" si="0"/>
        <v>2.3269119470855726</v>
      </c>
      <c r="G16" s="9">
        <v>16886.400000000001</v>
      </c>
      <c r="I16" s="75"/>
      <c r="J16" s="69"/>
      <c r="K16" s="69"/>
      <c r="L16" s="69"/>
      <c r="M16" s="70"/>
    </row>
    <row r="17" spans="1:13" x14ac:dyDescent="0.25">
      <c r="A17" s="3">
        <v>2014</v>
      </c>
      <c r="B17" s="6" t="s">
        <v>11</v>
      </c>
      <c r="C17" s="4" t="s">
        <v>13</v>
      </c>
      <c r="D17" s="1" t="s">
        <v>8</v>
      </c>
      <c r="E17" s="8">
        <v>2916</v>
      </c>
      <c r="F17" s="7">
        <f t="shared" si="0"/>
        <v>11.062962962962963</v>
      </c>
      <c r="G17" s="9">
        <v>32259.599999999999</v>
      </c>
      <c r="I17" s="75"/>
      <c r="J17" s="69"/>
      <c r="K17" s="69"/>
      <c r="L17" s="69"/>
      <c r="M17" s="70"/>
    </row>
    <row r="18" spans="1:13" x14ac:dyDescent="0.25">
      <c r="A18" s="3">
        <v>2015</v>
      </c>
      <c r="B18" s="6" t="s">
        <v>11</v>
      </c>
      <c r="C18" s="4" t="s">
        <v>13</v>
      </c>
      <c r="D18" s="1" t="s">
        <v>8</v>
      </c>
      <c r="E18" s="8">
        <v>6136</v>
      </c>
      <c r="F18" s="7">
        <f t="shared" si="0"/>
        <v>3.0893089960886573</v>
      </c>
      <c r="G18" s="9">
        <v>18956</v>
      </c>
      <c r="I18" s="75"/>
      <c r="J18" s="69"/>
      <c r="K18" s="69"/>
      <c r="L18" s="69"/>
      <c r="M18" s="70"/>
    </row>
    <row r="19" spans="1:13" x14ac:dyDescent="0.25">
      <c r="A19" s="3">
        <v>2015</v>
      </c>
      <c r="B19" s="6" t="s">
        <v>11</v>
      </c>
      <c r="C19" s="6" t="s">
        <v>12</v>
      </c>
      <c r="D19" s="1" t="s">
        <v>7</v>
      </c>
      <c r="E19" s="8">
        <v>3447</v>
      </c>
      <c r="F19" s="7">
        <f t="shared" si="0"/>
        <v>1.2704380620829707</v>
      </c>
      <c r="G19" s="9">
        <v>4379.2</v>
      </c>
      <c r="I19" s="75"/>
      <c r="J19" s="69"/>
      <c r="K19" s="69"/>
      <c r="L19" s="69"/>
      <c r="M19" s="70"/>
    </row>
    <row r="20" spans="1:13" x14ac:dyDescent="0.25">
      <c r="A20" s="5">
        <v>2016</v>
      </c>
      <c r="B20" s="6" t="s">
        <v>11</v>
      </c>
      <c r="C20" s="6" t="s">
        <v>12</v>
      </c>
      <c r="D20" s="1" t="s">
        <v>9</v>
      </c>
      <c r="E20" s="8">
        <v>5259</v>
      </c>
      <c r="F20" s="7">
        <f t="shared" si="0"/>
        <v>3.2437992013690815</v>
      </c>
      <c r="G20" s="9">
        <v>17059.14</v>
      </c>
      <c r="I20" s="74" t="s">
        <v>147</v>
      </c>
      <c r="J20" s="69"/>
      <c r="K20" s="69"/>
      <c r="L20" s="69"/>
      <c r="M20" s="70"/>
    </row>
    <row r="21" spans="1:13" x14ac:dyDescent="0.25">
      <c r="A21" s="5">
        <v>2016</v>
      </c>
      <c r="B21" s="6" t="s">
        <v>11</v>
      </c>
      <c r="C21" s="6" t="s">
        <v>12</v>
      </c>
      <c r="D21" s="1" t="s">
        <v>8</v>
      </c>
      <c r="E21" s="8">
        <v>1721</v>
      </c>
      <c r="F21" s="7">
        <f t="shared" si="0"/>
        <v>5.7969203951191171</v>
      </c>
      <c r="G21" s="9">
        <v>9976.5</v>
      </c>
      <c r="I21" s="74" t="s">
        <v>43</v>
      </c>
      <c r="J21" s="69"/>
      <c r="K21" s="69"/>
      <c r="L21" s="69"/>
      <c r="M21" s="70"/>
    </row>
    <row r="22" spans="1:13" x14ac:dyDescent="0.25">
      <c r="A22" s="3">
        <v>2014</v>
      </c>
      <c r="B22" s="6" t="s">
        <v>6</v>
      </c>
      <c r="C22" s="4" t="s">
        <v>14</v>
      </c>
      <c r="D22" s="1" t="s">
        <v>7</v>
      </c>
      <c r="E22" s="8">
        <v>6093</v>
      </c>
      <c r="F22" s="7">
        <f t="shared" si="0"/>
        <v>3.6235598227474148</v>
      </c>
      <c r="G22" s="9">
        <v>22078.35</v>
      </c>
      <c r="I22" s="74" t="s">
        <v>39</v>
      </c>
      <c r="J22" s="69"/>
      <c r="K22" s="69"/>
      <c r="L22" s="69"/>
      <c r="M22" s="70"/>
    </row>
    <row r="23" spans="1:13" x14ac:dyDescent="0.25">
      <c r="A23" s="3">
        <v>2015</v>
      </c>
      <c r="B23" s="6" t="s">
        <v>6</v>
      </c>
      <c r="C23" s="4" t="s">
        <v>14</v>
      </c>
      <c r="D23" s="1" t="s">
        <v>7</v>
      </c>
      <c r="E23" s="8">
        <v>4484</v>
      </c>
      <c r="F23" s="7">
        <f t="shared" si="0"/>
        <v>5.3610615521855483</v>
      </c>
      <c r="G23" s="9">
        <v>24039</v>
      </c>
      <c r="I23" s="75"/>
      <c r="J23" s="69"/>
      <c r="K23" s="69"/>
      <c r="L23" s="69"/>
      <c r="M23" s="70"/>
    </row>
    <row r="24" spans="1:13" x14ac:dyDescent="0.25">
      <c r="A24" s="3">
        <v>2015</v>
      </c>
      <c r="B24" s="6" t="s">
        <v>6</v>
      </c>
      <c r="C24" s="4" t="s">
        <v>14</v>
      </c>
      <c r="D24" s="1" t="s">
        <v>8</v>
      </c>
      <c r="E24" s="8">
        <v>2271</v>
      </c>
      <c r="F24" s="7">
        <f t="shared" si="0"/>
        <v>5.1360634081902248</v>
      </c>
      <c r="G24" s="9">
        <v>11664</v>
      </c>
      <c r="I24" s="74" t="s">
        <v>45</v>
      </c>
      <c r="J24" s="69"/>
      <c r="K24" s="69"/>
      <c r="L24" s="69"/>
      <c r="M24" s="70"/>
    </row>
    <row r="25" spans="1:13" x14ac:dyDescent="0.25">
      <c r="A25" s="5">
        <v>2016</v>
      </c>
      <c r="B25" s="6" t="s">
        <v>6</v>
      </c>
      <c r="C25" s="13" t="s">
        <v>40</v>
      </c>
      <c r="D25" s="1" t="s">
        <v>7</v>
      </c>
      <c r="E25" s="8">
        <v>6029</v>
      </c>
      <c r="F25" s="7">
        <f t="shared" si="0"/>
        <v>3.7900315143473211</v>
      </c>
      <c r="G25" s="9">
        <v>22850.1</v>
      </c>
      <c r="I25" s="75"/>
      <c r="J25" s="69"/>
      <c r="K25" s="69"/>
      <c r="L25" s="69"/>
      <c r="M25" s="70"/>
    </row>
    <row r="26" spans="1:13" x14ac:dyDescent="0.25">
      <c r="A26" s="5">
        <v>2016</v>
      </c>
      <c r="B26" s="6" t="s">
        <v>6</v>
      </c>
      <c r="C26" s="13" t="s">
        <v>40</v>
      </c>
      <c r="D26" s="1" t="s">
        <v>9</v>
      </c>
      <c r="E26" s="8">
        <v>5067</v>
      </c>
      <c r="F26" s="7">
        <f t="shared" si="0"/>
        <v>3.7173357015985795</v>
      </c>
      <c r="G26" s="9">
        <v>18835.740000000002</v>
      </c>
      <c r="I26" s="75"/>
      <c r="J26" s="69"/>
      <c r="K26" s="69"/>
      <c r="L26" s="69"/>
      <c r="M26" s="70"/>
    </row>
    <row r="27" spans="1:13" ht="13.8" thickBot="1" x14ac:dyDescent="0.3">
      <c r="A27" s="3">
        <v>2014</v>
      </c>
      <c r="B27" s="6" t="s">
        <v>6</v>
      </c>
      <c r="C27" s="13" t="s">
        <v>40</v>
      </c>
      <c r="D27" s="1" t="s">
        <v>10</v>
      </c>
      <c r="E27" s="8">
        <v>8951</v>
      </c>
      <c r="F27" s="7">
        <f t="shared" si="0"/>
        <v>1.0149480504971511</v>
      </c>
      <c r="G27" s="9">
        <v>9084.7999999999993</v>
      </c>
      <c r="I27" s="76"/>
      <c r="J27" s="77"/>
      <c r="K27" s="77"/>
      <c r="L27" s="77"/>
      <c r="M27" s="78"/>
    </row>
    <row r="28" spans="1:13" x14ac:dyDescent="0.25">
      <c r="A28" s="3">
        <v>2015</v>
      </c>
      <c r="B28" s="6" t="s">
        <v>6</v>
      </c>
      <c r="C28" s="13" t="s">
        <v>40</v>
      </c>
      <c r="D28" s="1" t="s">
        <v>8</v>
      </c>
      <c r="E28" s="8">
        <v>2298</v>
      </c>
      <c r="F28" s="7">
        <f t="shared" si="0"/>
        <v>9.1827023498694516</v>
      </c>
      <c r="G28" s="9">
        <v>21101.85</v>
      </c>
    </row>
    <row r="29" spans="1:13" ht="9.4499999999999993" customHeight="1" x14ac:dyDescent="0.25">
      <c r="A29" s="3"/>
      <c r="C29" s="13"/>
      <c r="D29" s="1"/>
      <c r="E29" s="8"/>
      <c r="F29" s="8"/>
      <c r="G29" s="9"/>
    </row>
    <row r="30" spans="1:13" ht="15.6" x14ac:dyDescent="0.3">
      <c r="C30" s="10" t="s">
        <v>35</v>
      </c>
      <c r="E30" s="16"/>
      <c r="F30" s="8"/>
      <c r="G30" s="20"/>
    </row>
  </sheetData>
  <hyperlinks>
    <hyperlink ref="H1" location="THEMEN!A1" display="&lt;&lt; zurück zu Themen" xr:uid="{00000000-0004-0000-0800-000000000000}"/>
  </hyperlinks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THEMEN</vt:lpstr>
      <vt:lpstr>Eingaben</vt:lpstr>
      <vt:lpstr>Grundrechenarten</vt:lpstr>
      <vt:lpstr>TEIL 1</vt:lpstr>
      <vt:lpstr>SUMME</vt:lpstr>
      <vt:lpstr>Mittelwert</vt:lpstr>
      <vt:lpstr>Max</vt:lpstr>
      <vt:lpstr>Min</vt:lpstr>
      <vt:lpstr>Anzahl</vt:lpstr>
      <vt:lpstr>Anzahl2</vt:lpstr>
      <vt:lpstr>Anzahlleerezellen</vt:lpstr>
      <vt:lpstr>Wiederholung</vt:lpstr>
      <vt:lpstr>TEIL 2</vt:lpstr>
      <vt:lpstr>'TEIL 2'!_Toc164340016</vt:lpstr>
    </vt:vector>
  </TitlesOfParts>
  <Company>PCA WRANA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Unterlage</dc:title>
  <dc:creator>Othmar Wrana</dc:creator>
  <cp:lastModifiedBy>Barbara Wrana</cp:lastModifiedBy>
  <cp:lastPrinted>2017-06-24T08:28:49Z</cp:lastPrinted>
  <dcterms:created xsi:type="dcterms:W3CDTF">2009-04-24T05:12:34Z</dcterms:created>
  <dcterms:modified xsi:type="dcterms:W3CDTF">2018-09-04T07:24:05Z</dcterms:modified>
</cp:coreProperties>
</file>